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15" yWindow="105" windowWidth="24900" windowHeight="10095"/>
  </bookViews>
  <sheets>
    <sheet name="Лист1" sheetId="2" r:id="rId1"/>
    <sheet name="Лист2" sheetId="3" r:id="rId2"/>
  </sheets>
  <definedNames>
    <definedName name="_xlnm.Print_Area" localSheetId="0">Лист1!$A$1:$J$134</definedName>
  </definedNames>
  <calcPr calcId="145621"/>
</workbook>
</file>

<file path=xl/calcChain.xml><?xml version="1.0" encoding="utf-8"?>
<calcChain xmlns="http://schemas.openxmlformats.org/spreadsheetml/2006/main">
  <c r="G125" i="2" l="1"/>
  <c r="H125" i="2"/>
  <c r="I125" i="2"/>
  <c r="J125" i="2"/>
  <c r="G115" i="2"/>
  <c r="H115" i="2"/>
  <c r="I115" i="2"/>
  <c r="J115" i="2"/>
  <c r="J97" i="2"/>
  <c r="J87" i="2"/>
  <c r="J83" i="2"/>
  <c r="J72" i="2"/>
  <c r="G67" i="2"/>
  <c r="H67" i="2"/>
  <c r="I67" i="2"/>
  <c r="J67" i="2"/>
  <c r="F67" i="2"/>
  <c r="J63" i="2" l="1"/>
  <c r="J55" i="2"/>
  <c r="J29" i="2"/>
  <c r="F15" i="2"/>
  <c r="F63" i="2"/>
  <c r="I29" i="2"/>
  <c r="H29" i="2"/>
  <c r="G29" i="2"/>
  <c r="F29" i="2"/>
  <c r="F125" i="2"/>
  <c r="F115" i="2"/>
  <c r="J109" i="2"/>
  <c r="I109" i="2"/>
  <c r="H109" i="2"/>
  <c r="G109" i="2"/>
  <c r="F109" i="2"/>
  <c r="I97" i="2"/>
  <c r="H97" i="2"/>
  <c r="G97" i="2"/>
  <c r="F97" i="2"/>
  <c r="I87" i="2"/>
  <c r="H87" i="2"/>
  <c r="F87" i="2"/>
  <c r="I83" i="2"/>
  <c r="H83" i="2"/>
  <c r="G83" i="2"/>
  <c r="F83" i="2"/>
  <c r="I72" i="2"/>
  <c r="H72" i="2"/>
  <c r="G72" i="2"/>
  <c r="F72" i="2"/>
  <c r="I63" i="2"/>
  <c r="H63" i="2"/>
  <c r="G63" i="2"/>
  <c r="I55" i="2"/>
  <c r="H55" i="2"/>
  <c r="G55" i="2"/>
  <c r="F55" i="2"/>
  <c r="J44" i="2"/>
  <c r="I44" i="2"/>
  <c r="H44" i="2"/>
  <c r="G44" i="2"/>
  <c r="G126" i="2" s="1"/>
  <c r="F44" i="2"/>
  <c r="J31" i="2"/>
  <c r="I31" i="2"/>
  <c r="H31" i="2"/>
  <c r="G31" i="2"/>
  <c r="F31" i="2"/>
  <c r="J26" i="2"/>
  <c r="I26" i="2"/>
  <c r="H26" i="2"/>
  <c r="G26" i="2"/>
  <c r="F26" i="2"/>
  <c r="J15" i="2"/>
  <c r="I15" i="2"/>
  <c r="H15" i="2"/>
  <c r="G15" i="2"/>
  <c r="J126" i="2" l="1"/>
  <c r="H126" i="2"/>
  <c r="I126" i="2"/>
  <c r="F126" i="2"/>
</calcChain>
</file>

<file path=xl/sharedStrings.xml><?xml version="1.0" encoding="utf-8"?>
<sst xmlns="http://schemas.openxmlformats.org/spreadsheetml/2006/main" count="207" uniqueCount="101">
  <si>
    <t>тыс. рублей</t>
  </si>
  <si>
    <t>Итого:</t>
  </si>
  <si>
    <t>Наименование категории налогоплательщика</t>
  </si>
  <si>
    <t>Информация о фактических объемах налоговых льгот (налоговых расходов) за 2021 год представлена УФНС России по Брянской области</t>
  </si>
  <si>
    <t>Глинищевское сельское поселение</t>
  </si>
  <si>
    <t>земельный налог</t>
  </si>
  <si>
    <t>юридические лица</t>
  </si>
  <si>
    <t>органы  местного самоуправления</t>
  </si>
  <si>
    <t>физические лица</t>
  </si>
  <si>
    <t>Ветераны и инвалиды Великой Отечественной войны, инвалиды боевых действий</t>
  </si>
  <si>
    <t>инвалиды 1 и 2 группы</t>
  </si>
  <si>
    <t xml:space="preserve">дети сироты </t>
  </si>
  <si>
    <t>дети, оставшиеся без попечения родителей</t>
  </si>
  <si>
    <t>инвалиды детства</t>
  </si>
  <si>
    <t>родителям, приемным родителям, опекунам, попечителям трех и более детей</t>
  </si>
  <si>
    <t>лица, имеющие право на получение социальной поддержки в соответствии с Законом Российской Федерации от 15 мая 1991 года № 1244-1 »О социальной защите граждан, подвергшихся воздействию радиации вследствие катастрофы на Чернобыльской АЭС», в соответствии с Федеральным законом от 26 ноября 1998 года № 175-ФЗ »О социальной защите граждан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 и в соответствии с Федеральным законом от 10 января 2002 года № 2-ФЗ «О социальных гарантиях гражданам, подвергшимся радиационному воздействию вследствие ядерных испытаний на Семипалатинском полигоне</t>
  </si>
  <si>
    <t>Герои Советского Союза, Герои Российской Федерации и полные кавалеры ордена Славы</t>
  </si>
  <si>
    <t>члены семей военнослужащих, работников органов внутренних дел погибших при исполнении служебных обязанностей</t>
  </si>
  <si>
    <t xml:space="preserve">пенсионеры , зарегистрированные по месту жительства на территории поселения </t>
  </si>
  <si>
    <t>Добрунское сельское поселение</t>
  </si>
  <si>
    <t>Герои Советского Союза, Герои Российской Федерации и полные кавалеры ордена Славы, ветераны и инвалиды ВОВ</t>
  </si>
  <si>
    <t>инвалиды 1и 2 группы</t>
  </si>
  <si>
    <t>предприятия и организации всех форм собственности, осуществляющие создание новых, реконструкцию, модернизацию существующих производств и реализующие на территории Добрунского сельского поселения инвестиционные проекты, в отношении земельных участков ,в утвержденных в установленном порядке границах, не переданных в доверительное управление, аренду или иное пользование 3м лицам и используемых на срокреализации инвестиционного проекта, но не более 5ти лет с дня начала финансирования инвестиционного проекта</t>
  </si>
  <si>
    <t>родители, приемные родители, опекуны, попечители трех и более детей</t>
  </si>
  <si>
    <t xml:space="preserve">лица, имеющие право на получение социальной поддержки в соответствии с Законом Российской Федерации от 15 мая 1991 года № 1244-1 »О социальной защите граждан, подвергшихся воздействию радиации вследствие катастрофы на Чернобыльской АЭС», в соответствии с ФЗ от 26.11.1998 № 175-ФЗ "О социальной защите граждан РФ, подвергшихся воздействию радиации вследствие аварии в 1957 году на производственном объединении "Маяк" и сбросов радиоактивных отходов в реку Теча" </t>
  </si>
  <si>
    <t>Журиничское сельское поселение</t>
  </si>
  <si>
    <t>Мичуринское сельское поселение</t>
  </si>
  <si>
    <t>органы местного самоуправления</t>
  </si>
  <si>
    <t>предприятия и организации всех форм собственности, осуществляющие создание новых, реконструкцию, модернизацию существующих производств и реализующие на территории Мичуринского сельского поселения инвестиционные проекты, в отношении земельных участков в утвержденных в установленном порядке границах, не переданных в доверительное управление, аренду или иное пользование третьим лицам и используемых на срок реализации инвестиционного проекта, но не более пяти лет со дня начала финансирования инвестиционного проекта</t>
  </si>
  <si>
    <t>Ветераны и инвалиды Великой Отечественной войны, а также граждане, на которых законодательством распространены социальные гарантии и льготы участников Великой Отечественной войны</t>
  </si>
  <si>
    <t>дети сироты, а также дети оставшиеся без попечения родителей</t>
  </si>
  <si>
    <t>инвалиды с детства и семьи, имеющие детей-инвалидов</t>
  </si>
  <si>
    <t>Герои Советского Союза, Герои Российской Федерации, Герои Социалистического Труда и полные кавалеры орденов Славы, Трудовой Славы и "За службу Родине в Вооруженных Силах СССР"</t>
  </si>
  <si>
    <t>Нетьинское сельское поселение</t>
  </si>
  <si>
    <t>Участники, ветераны и инвалиды Великой Отечественной войны, инвалиды боевых действий, а также граждане, на которых законадательством распространены социальные гарантии и льготы участников ВОВ</t>
  </si>
  <si>
    <t>дети сироты, дети, оставшиеся без попечения родителе</t>
  </si>
  <si>
    <t>инвалиды с детства, дети-инвалиды</t>
  </si>
  <si>
    <t>родители трех и более детей,опекуны, попечители</t>
  </si>
  <si>
    <t>лица, имеющие право на получение социальной поддержки в соответствии с Законом Российской Федерации от 15 мая 1991 года № 1244-1 »О социальной защите граждан, подвергшихся воздействию радиации вследствие катастрофы на Чернобыльской АЭС», в соответствии с Федеральным законом от 26 ноября 1998 года № 175-ФЗ »О социальной защите граждан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</t>
  </si>
  <si>
    <t>Герои Советского Союза, Герои Российской Федерации, Герои Социалистического Труда  и полные кавалеры орденов Славы, Трудовой Славы и "За службу Родине в Вооруженных Силах СССР"</t>
  </si>
  <si>
    <t>Новодарковичское сельское поселение</t>
  </si>
  <si>
    <t>Ветераны и инвалиды Великой Отечественной войны</t>
  </si>
  <si>
    <t>дети сироты, дети, оставшиеся без попечения родителей</t>
  </si>
  <si>
    <t>Новосельское сельское поселение</t>
  </si>
  <si>
    <t>инвалиды и участники Великой Отечественной войны</t>
  </si>
  <si>
    <t>Отрадненское сельское поселение</t>
  </si>
  <si>
    <t>Ветераны, инвалиды и участники Великой Отечественной войны</t>
  </si>
  <si>
    <t>семьи, имеющие детей-инвалидов</t>
  </si>
  <si>
    <t>участники ликвидации последствий катастрофы на Чернобыльской АЭС</t>
  </si>
  <si>
    <t>Пальцовское сельское поселение</t>
  </si>
  <si>
    <t xml:space="preserve">инвалиды 1 и 2 группы инвалидности </t>
  </si>
  <si>
    <t>Ветераны и инвалиды и участники Великой Отечественной войны , инвалиды боевых действий</t>
  </si>
  <si>
    <t>Свенское сельское поселение</t>
  </si>
  <si>
    <t>дети-сироты, дети, оставшиеся без попечения родителей, лица из числа детей-сирот и детей, оставшихся без попечения родителей</t>
  </si>
  <si>
    <t>Стекляннорадицкое сельское поселение</t>
  </si>
  <si>
    <t>Ветераны, инвалиды и участники Великой Отечественной войны,а так же граждане на которых законодательством распространены социальные гарантии и льготы участников ВОВ</t>
  </si>
  <si>
    <t>пенсионеры, получающие пенсии, назначаемые в порядке, установленном пенсионным законодательством РФ, зарегистрированные на территории Стекляннорадицкого сельского поселения</t>
  </si>
  <si>
    <t>инвалиды 1 группы инвалидности, инвалиды 2 группы</t>
  </si>
  <si>
    <t>Снежское сельское поселение</t>
  </si>
  <si>
    <t>инвалиды 1 группы инвалидности, инвалиды 2 группы неработающей группы инвалидности</t>
  </si>
  <si>
    <t>ветераны, участники и инвалиды ВОВ, инвалиды боевых действий, а также граждане, на которых законодательством распространены социальные гарантии и льготы участников ВОВ</t>
  </si>
  <si>
    <t>граждане, признанные малоимущими в соответствии с ФЗ от 24.10.1997 № 134-ФЗ "О прожиточном минимуме в РФ"</t>
  </si>
  <si>
    <t>члены семьи военнослужащих, работников органов внутренних дел, погибших при исполнении служебных обязанностей</t>
  </si>
  <si>
    <t>пенсионеры, получающие пенсии, назначаемые в порядке, установленном пенсионным законодательством РФ, зарегистрированные на территории Снежского сельского поселения</t>
  </si>
  <si>
    <t>родители, приемные родители, опекуны, попечители, имеющие на иждевении 3-х и более детей в возрасте до 18 лет (учащихся и студентов до 24 лет)</t>
  </si>
  <si>
    <t>одинокие матери. Имеющие на иждевении детей в возрасте до 18 лет (учащихся и студентов до 24 лет)</t>
  </si>
  <si>
    <t>Супоневское сельское поселение</t>
  </si>
  <si>
    <t>орган местного самоуправления</t>
  </si>
  <si>
    <t>органы местного самоуправления за земли общего пользования населенных пунктов</t>
  </si>
  <si>
    <t>Чернетовское сельское поселение</t>
  </si>
  <si>
    <t>инвалиды детства, а также семьи, имеющие детей-инвалидов</t>
  </si>
  <si>
    <t>Герои Советского Союза, Герои Российской Федерации, Герои социалистического труда и полные кавалеры орденов Славы, Трудовой Славы</t>
  </si>
  <si>
    <t>родители, приемные родители, опекуны, попечител, имеющие на иждевении трех и более детей в возрасте до 18 лет (учащихся и студентов до 24 лет)</t>
  </si>
  <si>
    <t>инвалиды 3 группы</t>
  </si>
  <si>
    <t>Домашовское сельское поселение</t>
  </si>
  <si>
    <t>Заместитель главы администрации Брянского района – начальник финансового управления</t>
  </si>
  <si>
    <t>Точенкова Е.С.</t>
  </si>
  <si>
    <t>№ п/п</t>
  </si>
  <si>
    <t>1.</t>
  </si>
  <si>
    <t>Вид налога</t>
  </si>
  <si>
    <t>2021*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</si>
  <si>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</si>
  <si>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</si>
  <si>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</si>
  <si>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</si>
  <si>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</si>
  <si>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</si>
  <si>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</si>
  <si>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</si>
  <si>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</si>
  <si>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</si>
  <si>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</si>
  <si>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</si>
  <si>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</si>
  <si>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Сведения об оценке налоговых льгот (налоговых расходов), предоставляемых муниципальными образованиями (сельскими поселениями) Брянского района в 2021-2025 годах</t>
  </si>
  <si>
    <t>С.Н. Воронцова</t>
  </si>
  <si>
    <t>*</t>
  </si>
  <si>
    <t>организации, финансируемые из местного бюджета Мичуринского сельского поселения</t>
  </si>
  <si>
    <t>5.</t>
  </si>
  <si>
    <t>Наименование муниципального образования (сельского поселения)</t>
  </si>
  <si>
    <t>94-11-18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</si>
</sst>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[$-419]General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.00\ _₽_-;\-* #,##0.00\ _₽_-;_-* \-??\ _₽_-;_-@_-"/>
    <numFmt numFmtId="171" formatCode="0.0"/>
  </numFmts>
  <fonts count="25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System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ourier New"/>
      <family val="1"/>
      <charset val="204"/>
    </font>
    <font>
      <sz val="11"/>
      <color rgb="FF000000"/>
      <name val="Calibri"/>
      <family val="2"/>
      <charset val="204"/>
    </font>
    <font>
      <u/>
      <sz val="13"/>
      <color theme="10"/>
      <name val="Arial"/>
      <family val="2"/>
      <charset val="204"/>
    </font>
    <font>
      <u/>
      <sz val="13"/>
      <color rgb="FF0000FF"/>
      <name val="Arial"/>
      <family val="2"/>
      <charset val="204"/>
    </font>
    <font>
      <u/>
      <sz val="12.1"/>
      <color theme="10"/>
      <name val="Calibri"/>
      <family val="2"/>
    </font>
    <font>
      <u/>
      <sz val="12.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9">
    <xf numFmtId="0" fontId="0" fillId="0" borderId="0"/>
    <xf numFmtId="167" fontId="11" fillId="0" borderId="0"/>
    <xf numFmtId="0" fontId="7" fillId="0" borderId="0" applyBorder="0" applyProtection="0"/>
    <xf numFmtId="165" fontId="5" fillId="0" borderId="0" applyBorder="0" applyAlignment="0" applyProtection="0"/>
    <xf numFmtId="168" fontId="5" fillId="0" borderId="0" applyBorder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Border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Border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6" fillId="0" borderId="0" applyBorder="0" applyProtection="0"/>
    <xf numFmtId="164" fontId="1" fillId="0" borderId="0" applyFont="0" applyFill="0" applyBorder="0" applyAlignment="0" applyProtection="0"/>
    <xf numFmtId="0" fontId="5" fillId="0" borderId="0"/>
    <xf numFmtId="169" fontId="16" fillId="0" borderId="0" applyBorder="0" applyProtection="0"/>
    <xf numFmtId="0" fontId="17" fillId="0" borderId="0"/>
    <xf numFmtId="0" fontId="5" fillId="0" borderId="0"/>
    <xf numFmtId="0" fontId="3" fillId="0" borderId="0"/>
    <xf numFmtId="16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4" fillId="0" borderId="0">
      <alignment vertical="top"/>
    </xf>
    <xf numFmtId="0" fontId="10" fillId="0" borderId="0">
      <alignment vertical="top"/>
    </xf>
    <xf numFmtId="0" fontId="17" fillId="0" borderId="0"/>
    <xf numFmtId="0" fontId="16" fillId="0" borderId="0"/>
    <xf numFmtId="0" fontId="1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top"/>
    </xf>
    <xf numFmtId="0" fontId="3" fillId="0" borderId="0"/>
    <xf numFmtId="0" fontId="3" fillId="0" borderId="0"/>
    <xf numFmtId="0" fontId="17" fillId="0" borderId="0"/>
    <xf numFmtId="0" fontId="16" fillId="0" borderId="0"/>
    <xf numFmtId="0" fontId="5" fillId="0" borderId="0" applyNumberFormat="0" applyFont="0" applyFill="0" applyBorder="0" applyAlignment="0" applyProtection="0">
      <alignment vertical="top"/>
    </xf>
    <xf numFmtId="0" fontId="16" fillId="0" borderId="0" applyBorder="0" applyProtection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5" fillId="0" borderId="0">
      <protection locked="0"/>
    </xf>
    <xf numFmtId="0" fontId="5" fillId="0" borderId="0">
      <protection locked="0"/>
    </xf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7" fillId="0" borderId="0"/>
    <xf numFmtId="0" fontId="1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3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17" fillId="0" borderId="0"/>
    <xf numFmtId="0" fontId="17" fillId="0" borderId="0"/>
    <xf numFmtId="0" fontId="16" fillId="0" borderId="0"/>
    <xf numFmtId="0" fontId="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9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Border="0" applyProtection="0"/>
    <xf numFmtId="9" fontId="3" fillId="0" borderId="0" applyFont="0" applyFill="0" applyBorder="0" applyAlignment="0" applyProtection="0"/>
    <xf numFmtId="9" fontId="16" fillId="0" borderId="0" applyBorder="0" applyProtection="0"/>
    <xf numFmtId="9" fontId="3" fillId="0" borderId="0" applyFont="0" applyFill="0" applyBorder="0" applyAlignment="0" applyProtection="0"/>
    <xf numFmtId="9" fontId="16" fillId="0" borderId="0" applyBorder="0" applyProtection="0"/>
    <xf numFmtId="9" fontId="5" fillId="0" borderId="0" applyFont="0" applyFill="0" applyBorder="0" applyAlignment="0" applyProtection="0"/>
    <xf numFmtId="9" fontId="16" fillId="0" borderId="0" applyBorder="0" applyProtection="0"/>
    <xf numFmtId="9" fontId="16" fillId="0" borderId="0" applyBorder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Border="0" applyProtection="0"/>
    <xf numFmtId="9" fontId="16" fillId="0" borderId="0" applyBorder="0" applyProtection="0"/>
    <xf numFmtId="0" fontId="3" fillId="0" borderId="0"/>
    <xf numFmtId="0" fontId="6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16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6" fillId="0" borderId="0" applyBorder="0" applyProtection="0"/>
    <xf numFmtId="43" fontId="1" fillId="0" borderId="0" applyFont="0" applyFill="0" applyBorder="0" applyAlignment="0" applyProtection="0"/>
    <xf numFmtId="170" fontId="16" fillId="0" borderId="0" applyBorder="0" applyProtection="0"/>
    <xf numFmtId="168" fontId="16" fillId="0" borderId="0" applyBorder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6" fillId="0" borderId="0" applyBorder="0" applyProtection="0"/>
    <xf numFmtId="165" fontId="1" fillId="0" borderId="0" applyFont="0" applyFill="0" applyBorder="0" applyAlignment="0" applyProtection="0"/>
    <xf numFmtId="168" fontId="16" fillId="0" borderId="0" applyBorder="0" applyProtection="0"/>
  </cellStyleXfs>
  <cellXfs count="71">
    <xf numFmtId="0" fontId="0" fillId="0" borderId="0" xfId="0"/>
    <xf numFmtId="0" fontId="2" fillId="0" borderId="0" xfId="0" applyFont="1"/>
    <xf numFmtId="0" fontId="18" fillId="0" borderId="0" xfId="0" applyFont="1"/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20" fillId="2" borderId="0" xfId="0" applyNumberFormat="1" applyFont="1" applyFill="1" applyBorder="1" applyAlignment="1">
      <alignment horizontal="left"/>
    </xf>
    <xf numFmtId="0" fontId="20" fillId="2" borderId="0" xfId="0" applyNumberFormat="1" applyFont="1" applyFill="1" applyBorder="1" applyAlignment="1"/>
    <xf numFmtId="171" fontId="20" fillId="2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20" fillId="2" borderId="0" xfId="0" applyNumberFormat="1" applyFont="1" applyFill="1" applyBorder="1" applyAlignment="1">
      <alignment horizontal="left" vertical="top"/>
    </xf>
    <xf numFmtId="0" fontId="21" fillId="2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left"/>
    </xf>
    <xf numFmtId="0" fontId="18" fillId="2" borderId="0" xfId="0" applyFont="1" applyFill="1" applyAlignment="1">
      <alignment horizontal="left" vertical="top"/>
    </xf>
    <xf numFmtId="0" fontId="18" fillId="2" borderId="0" xfId="0" applyFont="1" applyFill="1"/>
    <xf numFmtId="0" fontId="19" fillId="2" borderId="0" xfId="0" applyFont="1" applyFill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9" fillId="2" borderId="0" xfId="0" applyNumberFormat="1" applyFont="1" applyFill="1" applyBorder="1" applyAlignment="1">
      <alignment horizontal="left" vertical="top" wrapText="1"/>
    </xf>
    <xf numFmtId="0" fontId="18" fillId="2" borderId="0" xfId="0" applyNumberFormat="1" applyFont="1" applyFill="1" applyBorder="1" applyAlignment="1">
      <alignment horizontal="left" vertical="top"/>
    </xf>
    <xf numFmtId="0" fontId="18" fillId="2" borderId="0" xfId="0" applyNumberFormat="1" applyFont="1" applyFill="1" applyBorder="1" applyAlignment="1">
      <alignment vertical="top" wrapText="1"/>
    </xf>
    <xf numFmtId="0" fontId="19" fillId="2" borderId="0" xfId="0" applyNumberFormat="1" applyFont="1" applyFill="1" applyBorder="1" applyAlignment="1">
      <alignment horizontal="center"/>
    </xf>
    <xf numFmtId="171" fontId="18" fillId="2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23" fillId="2" borderId="6" xfId="0" applyNumberFormat="1" applyFont="1" applyFill="1" applyBorder="1" applyAlignment="1">
      <alignment horizontal="center" vertical="center" wrapText="1"/>
    </xf>
    <xf numFmtId="1" fontId="23" fillId="2" borderId="1" xfId="0" applyNumberFormat="1" applyFont="1" applyFill="1" applyBorder="1" applyAlignment="1">
      <alignment horizontal="center" vertical="center" wrapText="1"/>
    </xf>
    <xf numFmtId="0" fontId="24" fillId="2" borderId="2" xfId="0" applyNumberFormat="1" applyFont="1" applyFill="1" applyBorder="1" applyAlignment="1">
      <alignment horizontal="left" vertical="top" wrapText="1"/>
    </xf>
    <xf numFmtId="0" fontId="24" fillId="2" borderId="1" xfId="0" applyNumberFormat="1" applyFont="1" applyFill="1" applyBorder="1" applyAlignment="1">
      <alignment vertical="top" wrapText="1"/>
    </xf>
    <xf numFmtId="0" fontId="23" fillId="2" borderId="2" xfId="0" applyNumberFormat="1" applyFont="1" applyFill="1" applyBorder="1" applyAlignment="1">
      <alignment horizontal="center" vertical="top" wrapText="1"/>
    </xf>
    <xf numFmtId="171" fontId="24" fillId="2" borderId="1" xfId="0" applyNumberFormat="1" applyFont="1" applyFill="1" applyBorder="1" applyAlignment="1">
      <alignment horizontal="center" vertical="center"/>
    </xf>
    <xf numFmtId="0" fontId="23" fillId="2" borderId="4" xfId="0" applyNumberFormat="1" applyFont="1" applyFill="1" applyBorder="1" applyAlignment="1">
      <alignment horizontal="center" vertical="top" wrapText="1"/>
    </xf>
    <xf numFmtId="0" fontId="24" fillId="2" borderId="2" xfId="0" applyNumberFormat="1" applyFont="1" applyFill="1" applyBorder="1" applyAlignment="1">
      <alignment vertical="top" wrapText="1"/>
    </xf>
    <xf numFmtId="0" fontId="23" fillId="2" borderId="3" xfId="0" applyNumberFormat="1" applyFont="1" applyFill="1" applyBorder="1" applyAlignment="1">
      <alignment horizontal="center" vertical="top" wrapText="1"/>
    </xf>
    <xf numFmtId="0" fontId="24" fillId="2" borderId="3" xfId="0" applyNumberFormat="1" applyFont="1" applyFill="1" applyBorder="1" applyAlignment="1">
      <alignment vertical="top" wrapText="1"/>
    </xf>
    <xf numFmtId="0" fontId="23" fillId="2" borderId="1" xfId="0" applyNumberFormat="1" applyFont="1" applyFill="1" applyBorder="1" applyAlignment="1">
      <alignment horizontal="center" vertical="top" wrapText="1"/>
    </xf>
    <xf numFmtId="0" fontId="24" fillId="2" borderId="1" xfId="0" applyNumberFormat="1" applyFont="1" applyFill="1" applyBorder="1" applyAlignment="1">
      <alignment horizontal="left" vertical="top" wrapText="1"/>
    </xf>
    <xf numFmtId="0" fontId="23" fillId="2" borderId="1" xfId="0" applyNumberFormat="1" applyFont="1" applyFill="1" applyBorder="1" applyAlignment="1">
      <alignment horizontal="center"/>
    </xf>
    <xf numFmtId="0" fontId="24" fillId="2" borderId="3" xfId="0" applyNumberFormat="1" applyFont="1" applyFill="1" applyBorder="1" applyAlignment="1">
      <alignment horizontal="left" vertical="top" wrapText="1"/>
    </xf>
    <xf numFmtId="0" fontId="23" fillId="2" borderId="5" xfId="0" applyNumberFormat="1" applyFont="1" applyFill="1" applyBorder="1" applyAlignment="1">
      <alignment horizontal="left" vertical="top" wrapText="1"/>
    </xf>
    <xf numFmtId="0" fontId="24" fillId="2" borderId="4" xfId="0" applyNumberFormat="1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left" vertical="top" wrapText="1"/>
    </xf>
    <xf numFmtId="0" fontId="24" fillId="2" borderId="1" xfId="0" applyNumberFormat="1" applyFont="1" applyFill="1" applyBorder="1" applyAlignment="1">
      <alignment horizontal="left" vertical="top"/>
    </xf>
    <xf numFmtId="1" fontId="24" fillId="2" borderId="1" xfId="0" applyNumberFormat="1" applyFont="1" applyFill="1" applyBorder="1" applyAlignment="1">
      <alignment horizontal="center" vertical="center"/>
    </xf>
    <xf numFmtId="0" fontId="23" fillId="2" borderId="7" xfId="0" applyNumberFormat="1" applyFont="1" applyFill="1" applyBorder="1" applyAlignment="1">
      <alignment horizontal="center" vertical="center" wrapText="1"/>
    </xf>
    <xf numFmtId="0" fontId="23" fillId="2" borderId="6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3" fillId="2" borderId="2" xfId="0" applyNumberFormat="1" applyFont="1" applyFill="1" applyBorder="1" applyAlignment="1">
      <alignment horizontal="left" vertical="top" wrapText="1"/>
    </xf>
    <xf numFmtId="0" fontId="23" fillId="2" borderId="4" xfId="0" applyNumberFormat="1" applyFont="1" applyFill="1" applyBorder="1" applyAlignment="1">
      <alignment horizontal="left" vertical="top" wrapText="1"/>
    </xf>
    <xf numFmtId="0" fontId="23" fillId="2" borderId="3" xfId="0" applyNumberFormat="1" applyFont="1" applyFill="1" applyBorder="1" applyAlignment="1">
      <alignment horizontal="left" vertical="top" wrapText="1"/>
    </xf>
    <xf numFmtId="171" fontId="24" fillId="2" borderId="2" xfId="0" applyNumberFormat="1" applyFont="1" applyFill="1" applyBorder="1" applyAlignment="1">
      <alignment horizontal="center" vertical="center"/>
    </xf>
    <xf numFmtId="171" fontId="24" fillId="2" borderId="3" xfId="0" applyNumberFormat="1" applyFont="1" applyFill="1" applyBorder="1" applyAlignment="1">
      <alignment horizontal="center" vertical="center"/>
    </xf>
    <xf numFmtId="0" fontId="23" fillId="2" borderId="2" xfId="0" applyNumberFormat="1" applyFont="1" applyFill="1" applyBorder="1" applyAlignment="1">
      <alignment horizontal="center" vertical="top" wrapText="1"/>
    </xf>
    <xf numFmtId="0" fontId="23" fillId="2" borderId="4" xfId="0" applyNumberFormat="1" applyFont="1" applyFill="1" applyBorder="1" applyAlignment="1">
      <alignment horizontal="center" vertical="top" wrapText="1"/>
    </xf>
    <xf numFmtId="0" fontId="23" fillId="2" borderId="3" xfId="0" applyNumberFormat="1" applyFont="1" applyFill="1" applyBorder="1" applyAlignment="1">
      <alignment horizontal="center" vertical="top" wrapText="1"/>
    </xf>
    <xf numFmtId="0" fontId="24" fillId="2" borderId="2" xfId="0" applyNumberFormat="1" applyFont="1" applyFill="1" applyBorder="1" applyAlignment="1">
      <alignment horizontal="left" vertical="top" wrapText="1"/>
    </xf>
    <xf numFmtId="0" fontId="24" fillId="2" borderId="3" xfId="0" applyNumberFormat="1" applyFont="1" applyFill="1" applyBorder="1" applyAlignment="1">
      <alignment horizontal="left" vertical="top" wrapText="1"/>
    </xf>
    <xf numFmtId="0" fontId="24" fillId="2" borderId="4" xfId="0" applyNumberFormat="1" applyFont="1" applyFill="1" applyBorder="1" applyAlignment="1">
      <alignment horizontal="left" vertical="top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left" vertical="top" wrapText="1"/>
    </xf>
    <xf numFmtId="0" fontId="24" fillId="2" borderId="2" xfId="0" applyNumberFormat="1" applyFont="1" applyFill="1" applyBorder="1" applyAlignment="1">
      <alignment horizontal="left" vertical="top"/>
    </xf>
    <xf numFmtId="0" fontId="24" fillId="2" borderId="3" xfId="0" applyNumberFormat="1" applyFont="1" applyFill="1" applyBorder="1" applyAlignment="1">
      <alignment horizontal="left" vertical="top"/>
    </xf>
  </cellXfs>
  <cellStyles count="199">
    <cellStyle name="Excel Built-in Normal" xfId="1"/>
    <cellStyle name="normal 2" xfId="2"/>
    <cellStyle name="TableStyleLight1" xfId="3"/>
    <cellStyle name="TableStyleLight1 2" xfId="4"/>
    <cellStyle name="Гиперссылка 3" xfId="5"/>
    <cellStyle name="Гиперссылка 3 2" xfId="6"/>
    <cellStyle name="Гиперссылка 4" xfId="7"/>
    <cellStyle name="Гиперссылка 4 2" xfId="8"/>
    <cellStyle name="Денежный 2" xfId="9"/>
    <cellStyle name="Денежный 2 2" xfId="10"/>
    <cellStyle name="Денежный 2 2 2" xfId="11"/>
    <cellStyle name="Денежный 2 3" xfId="12"/>
    <cellStyle name="Денежный 2 4" xfId="13"/>
    <cellStyle name="Денежный 2 5" xfId="14"/>
    <cellStyle name="Обычный" xfId="0" builtinId="0"/>
    <cellStyle name="Обычный 10" xfId="15"/>
    <cellStyle name="Обычный 10 3" xfId="16"/>
    <cellStyle name="Обычный 100" xfId="17"/>
    <cellStyle name="Обычный 118" xfId="18"/>
    <cellStyle name="Обычный 119 10" xfId="19"/>
    <cellStyle name="Обычный 119 10 2" xfId="20"/>
    <cellStyle name="Обычный 119 10 2 2" xfId="21"/>
    <cellStyle name="Обычный 119 10 2 2 2" xfId="22"/>
    <cellStyle name="Обычный 119 10 2 2 3" xfId="23"/>
    <cellStyle name="Обычный 119 10 2 3" xfId="24"/>
    <cellStyle name="Обычный 119 10 2 3 2" xfId="25"/>
    <cellStyle name="Обычный 119 10 2 3 3" xfId="26"/>
    <cellStyle name="Обычный 119 10 2 4" xfId="27"/>
    <cellStyle name="Обычный 119 10 2 5" xfId="28"/>
    <cellStyle name="Обычный 119 10 2 6" xfId="29"/>
    <cellStyle name="Обычный 119 10 3" xfId="30"/>
    <cellStyle name="Обычный 119 10 3 2" xfId="31"/>
    <cellStyle name="Обычный 119 10 3 3" xfId="32"/>
    <cellStyle name="Обычный 119 10 4" xfId="33"/>
    <cellStyle name="Обычный 119 10 4 2" xfId="34"/>
    <cellStyle name="Обычный 119 10 4 3" xfId="35"/>
    <cellStyle name="Обычный 119 10 5" xfId="36"/>
    <cellStyle name="Обычный 119 10 6" xfId="37"/>
    <cellStyle name="Обычный 119 10 7" xfId="38"/>
    <cellStyle name="Обычный 120" xfId="39"/>
    <cellStyle name="Обычный 120 2" xfId="40"/>
    <cellStyle name="Обычный 14 2" xfId="41"/>
    <cellStyle name="Обычный 14 2 2" xfId="42"/>
    <cellStyle name="Обычный 2" xfId="43"/>
    <cellStyle name="Обычный 2 10" xfId="44"/>
    <cellStyle name="Обычный 2 2" xfId="45"/>
    <cellStyle name="Обычный 2 2 2" xfId="46"/>
    <cellStyle name="Обычный 2 2 3" xfId="47"/>
    <cellStyle name="Обычный 2 2 4" xfId="48"/>
    <cellStyle name="Обычный 2 2 4 2" xfId="49"/>
    <cellStyle name="Обычный 2 2 4 3" xfId="50"/>
    <cellStyle name="Обычный 2 2 5" xfId="51"/>
    <cellStyle name="Обычный 2 2 5 2" xfId="52"/>
    <cellStyle name="Обычный 2 3" xfId="53"/>
    <cellStyle name="Обычный 2 3 2" xfId="54"/>
    <cellStyle name="Обычный 2 3 2 2" xfId="55"/>
    <cellStyle name="Обычный 2 3 2 3" xfId="56"/>
    <cellStyle name="Обычный 2 3 3" xfId="57"/>
    <cellStyle name="Обычный 2 3 3 2" xfId="58"/>
    <cellStyle name="Обычный 2 3 3 3" xfId="59"/>
    <cellStyle name="Обычный 2 3 4" xfId="60"/>
    <cellStyle name="Обычный 2 3 4 2" xfId="61"/>
    <cellStyle name="Обычный 2 3 4 3" xfId="62"/>
    <cellStyle name="Обычный 2 3 5" xfId="63"/>
    <cellStyle name="Обычный 2 3 6" xfId="64"/>
    <cellStyle name="Обычный 2 3 7" xfId="65"/>
    <cellStyle name="Обычный 2 4" xfId="66"/>
    <cellStyle name="Обычный 2 4 2" xfId="67"/>
    <cellStyle name="Обычный 2 4 2 2" xfId="68"/>
    <cellStyle name="Обычный 2 4 2 3" xfId="69"/>
    <cellStyle name="Обычный 2 4 3" xfId="70"/>
    <cellStyle name="Обычный 2 4 3 2" xfId="71"/>
    <cellStyle name="Обычный 2 4 4" xfId="72"/>
    <cellStyle name="Обычный 2 4 5" xfId="73"/>
    <cellStyle name="Обычный 2 5" xfId="74"/>
    <cellStyle name="Обычный 2 5 2" xfId="75"/>
    <cellStyle name="Обычный 2 5 2 2" xfId="76"/>
    <cellStyle name="Обычный 2 5 3" xfId="77"/>
    <cellStyle name="Обычный 2 5 4" xfId="78"/>
    <cellStyle name="Обычный 2 6" xfId="79"/>
    <cellStyle name="Обычный 2 6 2" xfId="80"/>
    <cellStyle name="Обычный 2 6 3" xfId="81"/>
    <cellStyle name="Обычный 2 7" xfId="82"/>
    <cellStyle name="Обычный 2 7 2" xfId="83"/>
    <cellStyle name="Обычный 2 7 3" xfId="84"/>
    <cellStyle name="Обычный 2 8" xfId="85"/>
    <cellStyle name="Обычный 2 9" xfId="86"/>
    <cellStyle name="Обычный 23" xfId="87"/>
    <cellStyle name="Обычный 25" xfId="88"/>
    <cellStyle name="Обычный 27" xfId="89"/>
    <cellStyle name="Обычный 28" xfId="90"/>
    <cellStyle name="Обычный 28 2" xfId="91"/>
    <cellStyle name="Обычный 3" xfId="92"/>
    <cellStyle name="Обычный 3 2" xfId="93"/>
    <cellStyle name="Обычный 3 2 2 2" xfId="94"/>
    <cellStyle name="Обычный 3 2 2 2 2" xfId="95"/>
    <cellStyle name="Обычный 3 3" xfId="96"/>
    <cellStyle name="Обычный 3 3 2" xfId="97"/>
    <cellStyle name="Обычный 3 4" xfId="98"/>
    <cellStyle name="Обычный 3 4 2" xfId="99"/>
    <cellStyle name="Обычный 3 4 3" xfId="100"/>
    <cellStyle name="Обычный 3 5" xfId="101"/>
    <cellStyle name="Обычный 3 5 2" xfId="102"/>
    <cellStyle name="Обычный 30" xfId="103"/>
    <cellStyle name="Обычный 33" xfId="104"/>
    <cellStyle name="Обычный 4" xfId="105"/>
    <cellStyle name="Обычный 4 2" xfId="106"/>
    <cellStyle name="Обычный 4 2 2" xfId="107"/>
    <cellStyle name="Обычный 4 2 3" xfId="108"/>
    <cellStyle name="Обычный 4 3" xfId="109"/>
    <cellStyle name="Обычный 4 3 2" xfId="110"/>
    <cellStyle name="Обычный 4 3 3" xfId="111"/>
    <cellStyle name="Обычный 4 4" xfId="112"/>
    <cellStyle name="Обычный 4 4 2" xfId="113"/>
    <cellStyle name="Обычный 4 4 3" xfId="114"/>
    <cellStyle name="Обычный 4 5" xfId="115"/>
    <cellStyle name="Обычный 4 5 2" xfId="116"/>
    <cellStyle name="Обычный 4 6" xfId="117"/>
    <cellStyle name="Обычный 4 7" xfId="118"/>
    <cellStyle name="Обычный 4 8" xfId="119"/>
    <cellStyle name="Обычный 5" xfId="120"/>
    <cellStyle name="Обычный 5 2" xfId="121"/>
    <cellStyle name="Обычный 5 2 2" xfId="122"/>
    <cellStyle name="Обычный 5 2 3" xfId="123"/>
    <cellStyle name="Обычный 5 3" xfId="124"/>
    <cellStyle name="Обычный 5 3 2" xfId="125"/>
    <cellStyle name="Обычный 5 3 3" xfId="126"/>
    <cellStyle name="Обычный 5 4" xfId="127"/>
    <cellStyle name="Обычный 5 5" xfId="128"/>
    <cellStyle name="Обычный 5 5 2" xfId="129"/>
    <cellStyle name="Обычный 5 5 3" xfId="130"/>
    <cellStyle name="Обычный 5 6" xfId="131"/>
    <cellStyle name="Обычный 5 7" xfId="132"/>
    <cellStyle name="Обычный 5 8" xfId="133"/>
    <cellStyle name="Обычный 6" xfId="134"/>
    <cellStyle name="Обычный 6 2" xfId="135"/>
    <cellStyle name="Обычный 6 3" xfId="136"/>
    <cellStyle name="Обычный 7" xfId="137"/>
    <cellStyle name="Обычный 7 2" xfId="138"/>
    <cellStyle name="Обычный 7 2 2" xfId="139"/>
    <cellStyle name="Обычный 7 3" xfId="140"/>
    <cellStyle name="Обычный 7 4" xfId="141"/>
    <cellStyle name="Обычный 8" xfId="142"/>
    <cellStyle name="Обычный 8 2" xfId="143"/>
    <cellStyle name="Обычный 8 2 2" xfId="144"/>
    <cellStyle name="Обычный 8 2 2 2" xfId="145"/>
    <cellStyle name="Обычный 8 2 2 3" xfId="146"/>
    <cellStyle name="Обычный 8 2 3" xfId="147"/>
    <cellStyle name="Обычный 8 2 3 2" xfId="148"/>
    <cellStyle name="Обычный 8 2 3 3" xfId="149"/>
    <cellStyle name="Обычный 8 2 4" xfId="150"/>
    <cellStyle name="Обычный 8 2 5" xfId="151"/>
    <cellStyle name="Обычный 8 2 6" xfId="152"/>
    <cellStyle name="Обычный 8 3" xfId="153"/>
    <cellStyle name="Обычный 8 3 2" xfId="154"/>
    <cellStyle name="Обычный 8 3 3" xfId="155"/>
    <cellStyle name="Обычный 8 4" xfId="156"/>
    <cellStyle name="Обычный 8 4 2" xfId="157"/>
    <cellStyle name="Обычный 8 4 3" xfId="158"/>
    <cellStyle name="Обычный 8 5" xfId="159"/>
    <cellStyle name="Обычный 8 5 2" xfId="160"/>
    <cellStyle name="Обычный 8 6" xfId="161"/>
    <cellStyle name="Обычный 8 6 2" xfId="162"/>
    <cellStyle name="Обычный 8 6 3" xfId="163"/>
    <cellStyle name="Обычный 8 7" xfId="164"/>
    <cellStyle name="Обычный 8 8" xfId="165"/>
    <cellStyle name="Обычный 8 9" xfId="166"/>
    <cellStyle name="Обычный 9" xfId="167"/>
    <cellStyle name="Процентный 2" xfId="168"/>
    <cellStyle name="Процентный 2 2" xfId="169"/>
    <cellStyle name="Процентный 2 2 2" xfId="170"/>
    <cellStyle name="Процентный 2 3" xfId="171"/>
    <cellStyle name="Процентный 2 3 2" xfId="172"/>
    <cellStyle name="Процентный 2 4" xfId="173"/>
    <cellStyle name="Процентный 2 4 2" xfId="174"/>
    <cellStyle name="Процентный 2 5" xfId="175"/>
    <cellStyle name="Процентный 2 5 2" xfId="176"/>
    <cellStyle name="Процентный 2 6" xfId="177"/>
    <cellStyle name="Процентный 3" xfId="178"/>
    <cellStyle name="Процентный 3 2" xfId="179"/>
    <cellStyle name="Процентный 3 2 2" xfId="180"/>
    <cellStyle name="Процентный 3 3" xfId="181"/>
    <cellStyle name="Стиль 1" xfId="182"/>
    <cellStyle name="Стиль 1 2" xfId="183"/>
    <cellStyle name="Стиль 1 2 2" xfId="184"/>
    <cellStyle name="Финансовый 2" xfId="185"/>
    <cellStyle name="Финансовый 2 2" xfId="186"/>
    <cellStyle name="Финансовый 2 2 2" xfId="187"/>
    <cellStyle name="Финансовый 2 3" xfId="188"/>
    <cellStyle name="Финансовый 2 3 2" xfId="189"/>
    <cellStyle name="Финансовый 2 3 3" xfId="190"/>
    <cellStyle name="Финансовый 2 4" xfId="191"/>
    <cellStyle name="Финансовый 2 4 2" xfId="192"/>
    <cellStyle name="Финансовый 2 5" xfId="193"/>
    <cellStyle name="Финансовый 3" xfId="194"/>
    <cellStyle name="Финансовый 3 2" xfId="195"/>
    <cellStyle name="Финансовый 3 2 2" xfId="196"/>
    <cellStyle name="Финансовый 3 3" xfId="197"/>
    <cellStyle name="Финансовый 3 4" xfId="19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abSelected="1" workbookViewId="0">
      <selection activeCell="B130" sqref="B130"/>
    </sheetView>
  </sheetViews>
  <sheetFormatPr defaultRowHeight="12.75" x14ac:dyDescent="0.2"/>
  <cols>
    <col min="1" max="1" width="3.5" style="3" customWidth="1"/>
    <col min="2" max="2" width="16" style="4" customWidth="1"/>
    <col min="3" max="3" width="12.125" style="9" customWidth="1"/>
    <col min="4" max="4" width="52.375" style="2" customWidth="1"/>
    <col min="5" max="5" width="9.5" style="12" customWidth="1"/>
    <col min="6" max="10" width="7.75" style="2" customWidth="1"/>
    <col min="11" max="16384" width="9" style="2"/>
  </cols>
  <sheetData>
    <row r="1" spans="1:10" s="1" customFormat="1" ht="31.5" customHeight="1" x14ac:dyDescent="0.3">
      <c r="A1" s="53" t="s">
        <v>94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3.5" customHeight="1" x14ac:dyDescent="0.2">
      <c r="A2" s="13"/>
      <c r="B2" s="14"/>
      <c r="C2" s="15"/>
      <c r="D2" s="16"/>
      <c r="E2" s="17"/>
      <c r="F2" s="16"/>
      <c r="G2" s="16"/>
      <c r="H2" s="16"/>
      <c r="I2" s="16" t="s">
        <v>0</v>
      </c>
      <c r="J2" s="16"/>
    </row>
    <row r="3" spans="1:10" ht="42" x14ac:dyDescent="0.2">
      <c r="A3" s="29" t="s">
        <v>77</v>
      </c>
      <c r="B3" s="30" t="s">
        <v>99</v>
      </c>
      <c r="C3" s="51" t="s">
        <v>2</v>
      </c>
      <c r="D3" s="52"/>
      <c r="E3" s="31" t="s">
        <v>79</v>
      </c>
      <c r="F3" s="32" t="s">
        <v>80</v>
      </c>
      <c r="G3" s="32">
        <v>2022</v>
      </c>
      <c r="H3" s="32">
        <v>2023</v>
      </c>
      <c r="I3" s="32">
        <v>2024</v>
      </c>
      <c r="J3" s="32">
        <v>2025</v>
      </c>
    </row>
    <row r="4" spans="1:10" ht="22.5" customHeight="1" x14ac:dyDescent="0.2">
      <c r="A4" s="65" t="s">
        <v>78</v>
      </c>
      <c r="B4" s="54" t="s">
        <v>4</v>
      </c>
      <c r="C4" s="33" t="s">
        <v>6</v>
      </c>
      <c r="D4" s="34" t="s">
        <v>7</v>
      </c>
      <c r="E4" s="35" t="s">
        <v>5</v>
      </c>
      <c r="F4" s="36">
        <v>480</v>
      </c>
      <c r="G4" s="36">
        <v>480</v>
      </c>
      <c r="H4" s="36">
        <v>480</v>
      </c>
      <c r="I4" s="36">
        <v>480</v>
      </c>
      <c r="J4" s="36">
        <v>480</v>
      </c>
    </row>
    <row r="5" spans="1:10" x14ac:dyDescent="0.2">
      <c r="A5" s="66"/>
      <c r="B5" s="55"/>
      <c r="C5" s="62" t="s">
        <v>8</v>
      </c>
      <c r="D5" s="34" t="s">
        <v>9</v>
      </c>
      <c r="E5" s="37"/>
      <c r="F5" s="36">
        <v>3</v>
      </c>
      <c r="G5" s="36">
        <v>3</v>
      </c>
      <c r="H5" s="36">
        <v>3</v>
      </c>
      <c r="I5" s="36">
        <v>3</v>
      </c>
      <c r="J5" s="36">
        <v>3</v>
      </c>
    </row>
    <row r="6" spans="1:10" x14ac:dyDescent="0.2">
      <c r="A6" s="66"/>
      <c r="B6" s="55"/>
      <c r="C6" s="64"/>
      <c r="D6" s="34" t="s">
        <v>10</v>
      </c>
      <c r="E6" s="37"/>
      <c r="F6" s="36">
        <v>2</v>
      </c>
      <c r="G6" s="36">
        <v>2</v>
      </c>
      <c r="H6" s="36">
        <v>2</v>
      </c>
      <c r="I6" s="36">
        <v>2</v>
      </c>
      <c r="J6" s="36">
        <v>2</v>
      </c>
    </row>
    <row r="7" spans="1:10" x14ac:dyDescent="0.2">
      <c r="A7" s="66"/>
      <c r="B7" s="55"/>
      <c r="C7" s="64"/>
      <c r="D7" s="34" t="s">
        <v>11</v>
      </c>
      <c r="E7" s="37"/>
      <c r="F7" s="36">
        <v>2</v>
      </c>
      <c r="G7" s="36">
        <v>2</v>
      </c>
      <c r="H7" s="36">
        <v>2</v>
      </c>
      <c r="I7" s="36">
        <v>2</v>
      </c>
      <c r="J7" s="36">
        <v>2</v>
      </c>
    </row>
    <row r="8" spans="1:10" x14ac:dyDescent="0.2">
      <c r="A8" s="66"/>
      <c r="B8" s="55"/>
      <c r="C8" s="64"/>
      <c r="D8" s="34" t="s">
        <v>12</v>
      </c>
      <c r="E8" s="37"/>
      <c r="F8" s="36">
        <v>1</v>
      </c>
      <c r="G8" s="36">
        <v>1</v>
      </c>
      <c r="H8" s="36">
        <v>1</v>
      </c>
      <c r="I8" s="36">
        <v>1</v>
      </c>
      <c r="J8" s="36">
        <v>1</v>
      </c>
    </row>
    <row r="9" spans="1:10" x14ac:dyDescent="0.2">
      <c r="A9" s="66"/>
      <c r="B9" s="55"/>
      <c r="C9" s="64"/>
      <c r="D9" s="34" t="s">
        <v>13</v>
      </c>
      <c r="E9" s="37"/>
      <c r="F9" s="36">
        <v>1</v>
      </c>
      <c r="G9" s="36">
        <v>1</v>
      </c>
      <c r="H9" s="36">
        <v>1</v>
      </c>
      <c r="I9" s="36">
        <v>1</v>
      </c>
      <c r="J9" s="36">
        <v>1</v>
      </c>
    </row>
    <row r="10" spans="1:10" x14ac:dyDescent="0.2">
      <c r="A10" s="66"/>
      <c r="B10" s="55"/>
      <c r="C10" s="64"/>
      <c r="D10" s="34" t="s">
        <v>14</v>
      </c>
      <c r="E10" s="37"/>
      <c r="F10" s="36">
        <v>9</v>
      </c>
      <c r="G10" s="36">
        <v>13</v>
      </c>
      <c r="H10" s="36">
        <v>13</v>
      </c>
      <c r="I10" s="36">
        <v>13</v>
      </c>
      <c r="J10" s="36">
        <v>13</v>
      </c>
    </row>
    <row r="11" spans="1:10" ht="112.5" x14ac:dyDescent="0.2">
      <c r="A11" s="66"/>
      <c r="B11" s="55"/>
      <c r="C11" s="64"/>
      <c r="D11" s="34" t="s">
        <v>15</v>
      </c>
      <c r="E11" s="37"/>
      <c r="F11" s="36">
        <v>0</v>
      </c>
      <c r="G11" s="36">
        <v>0</v>
      </c>
      <c r="H11" s="36">
        <v>0</v>
      </c>
      <c r="I11" s="36">
        <v>0</v>
      </c>
      <c r="J11" s="36">
        <v>0</v>
      </c>
    </row>
    <row r="12" spans="1:10" ht="22.5" x14ac:dyDescent="0.2">
      <c r="A12" s="66"/>
      <c r="B12" s="55"/>
      <c r="C12" s="64"/>
      <c r="D12" s="34" t="s">
        <v>16</v>
      </c>
      <c r="E12" s="37"/>
      <c r="F12" s="36">
        <v>0</v>
      </c>
      <c r="G12" s="36">
        <v>0</v>
      </c>
      <c r="H12" s="36">
        <v>0</v>
      </c>
      <c r="I12" s="36">
        <v>0</v>
      </c>
      <c r="J12" s="36">
        <v>0</v>
      </c>
    </row>
    <row r="13" spans="1:10" ht="22.5" x14ac:dyDescent="0.2">
      <c r="A13" s="66"/>
      <c r="B13" s="55"/>
      <c r="C13" s="64"/>
      <c r="D13" s="34" t="s">
        <v>17</v>
      </c>
      <c r="E13" s="37"/>
      <c r="F13" s="36">
        <v>0</v>
      </c>
      <c r="G13" s="36">
        <v>0</v>
      </c>
      <c r="H13" s="36">
        <v>0</v>
      </c>
      <c r="I13" s="36">
        <v>0</v>
      </c>
      <c r="J13" s="36">
        <v>0</v>
      </c>
    </row>
    <row r="14" spans="1:10" x14ac:dyDescent="0.2">
      <c r="A14" s="66"/>
      <c r="B14" s="55"/>
      <c r="C14" s="64"/>
      <c r="D14" s="38" t="s">
        <v>18</v>
      </c>
      <c r="E14" s="39"/>
      <c r="F14" s="36">
        <v>65</v>
      </c>
      <c r="G14" s="36">
        <v>175</v>
      </c>
      <c r="H14" s="36">
        <v>175</v>
      </c>
      <c r="I14" s="36">
        <v>175</v>
      </c>
      <c r="J14" s="36">
        <v>175</v>
      </c>
    </row>
    <row r="15" spans="1:10" x14ac:dyDescent="0.2">
      <c r="A15" s="67"/>
      <c r="B15" s="56"/>
      <c r="C15" s="63"/>
      <c r="D15" s="40"/>
      <c r="E15" s="41" t="s">
        <v>1</v>
      </c>
      <c r="F15" s="36">
        <f>SUM(F4:F14)</f>
        <v>563</v>
      </c>
      <c r="G15" s="36">
        <f>SUM(G4:G14)</f>
        <v>677</v>
      </c>
      <c r="H15" s="36">
        <f>SUM(H4:H14)</f>
        <v>677</v>
      </c>
      <c r="I15" s="36">
        <f>SUM(I4:I14)</f>
        <v>677</v>
      </c>
      <c r="J15" s="36">
        <f>SUM(J4:J14)</f>
        <v>677</v>
      </c>
    </row>
    <row r="16" spans="1:10" x14ac:dyDescent="0.2">
      <c r="A16" s="65" t="s">
        <v>81</v>
      </c>
      <c r="B16" s="54" t="s">
        <v>19</v>
      </c>
      <c r="C16" s="33" t="s">
        <v>6</v>
      </c>
      <c r="D16" s="34" t="s">
        <v>7</v>
      </c>
      <c r="E16" s="59" t="s">
        <v>5</v>
      </c>
      <c r="F16" s="36">
        <v>108</v>
      </c>
      <c r="G16" s="36">
        <v>108</v>
      </c>
      <c r="H16" s="36">
        <v>108</v>
      </c>
      <c r="I16" s="36">
        <v>108</v>
      </c>
      <c r="J16" s="36">
        <v>108</v>
      </c>
    </row>
    <row r="17" spans="1:10" ht="22.5" x14ac:dyDescent="0.2">
      <c r="A17" s="66"/>
      <c r="B17" s="55"/>
      <c r="C17" s="62" t="s">
        <v>8</v>
      </c>
      <c r="D17" s="34" t="s">
        <v>20</v>
      </c>
      <c r="E17" s="60"/>
      <c r="F17" s="36">
        <v>2</v>
      </c>
      <c r="G17" s="36">
        <v>2</v>
      </c>
      <c r="H17" s="36">
        <v>2</v>
      </c>
      <c r="I17" s="36">
        <v>2</v>
      </c>
      <c r="J17" s="36">
        <v>2</v>
      </c>
    </row>
    <row r="18" spans="1:10" x14ac:dyDescent="0.2">
      <c r="A18" s="66"/>
      <c r="B18" s="55"/>
      <c r="C18" s="64"/>
      <c r="D18" s="34" t="s">
        <v>21</v>
      </c>
      <c r="E18" s="60"/>
      <c r="F18" s="36">
        <v>18</v>
      </c>
      <c r="G18" s="36">
        <v>17</v>
      </c>
      <c r="H18" s="36">
        <v>17</v>
      </c>
      <c r="I18" s="36">
        <v>17</v>
      </c>
      <c r="J18" s="36">
        <v>17</v>
      </c>
    </row>
    <row r="19" spans="1:10" x14ac:dyDescent="0.2">
      <c r="A19" s="66"/>
      <c r="B19" s="55"/>
      <c r="C19" s="64"/>
      <c r="D19" s="34" t="s">
        <v>12</v>
      </c>
      <c r="E19" s="60"/>
      <c r="F19" s="36">
        <v>4</v>
      </c>
      <c r="G19" s="36">
        <v>4</v>
      </c>
      <c r="H19" s="36">
        <v>4</v>
      </c>
      <c r="I19" s="36">
        <v>4</v>
      </c>
      <c r="J19" s="36">
        <v>4</v>
      </c>
    </row>
    <row r="20" spans="1:10" x14ac:dyDescent="0.2">
      <c r="A20" s="66"/>
      <c r="B20" s="55"/>
      <c r="C20" s="64"/>
      <c r="D20" s="34" t="s">
        <v>13</v>
      </c>
      <c r="E20" s="60"/>
      <c r="F20" s="36">
        <v>8</v>
      </c>
      <c r="G20" s="36">
        <v>8</v>
      </c>
      <c r="H20" s="36">
        <v>8</v>
      </c>
      <c r="I20" s="36">
        <v>8</v>
      </c>
      <c r="J20" s="36">
        <v>8</v>
      </c>
    </row>
    <row r="21" spans="1:10" ht="90" x14ac:dyDescent="0.2">
      <c r="A21" s="66"/>
      <c r="B21" s="55"/>
      <c r="C21" s="64"/>
      <c r="D21" s="34" t="s">
        <v>22</v>
      </c>
      <c r="E21" s="60"/>
      <c r="F21" s="36">
        <v>0</v>
      </c>
      <c r="G21" s="36">
        <v>0</v>
      </c>
      <c r="H21" s="36">
        <v>0</v>
      </c>
      <c r="I21" s="36">
        <v>0</v>
      </c>
      <c r="J21" s="36">
        <v>0</v>
      </c>
    </row>
    <row r="22" spans="1:10" x14ac:dyDescent="0.2">
      <c r="A22" s="66"/>
      <c r="B22" s="55"/>
      <c r="C22" s="64"/>
      <c r="D22" s="34" t="s">
        <v>23</v>
      </c>
      <c r="E22" s="60"/>
      <c r="F22" s="36">
        <v>10</v>
      </c>
      <c r="G22" s="36">
        <v>10</v>
      </c>
      <c r="H22" s="36">
        <v>10</v>
      </c>
      <c r="I22" s="36">
        <v>10</v>
      </c>
      <c r="J22" s="36">
        <v>10</v>
      </c>
    </row>
    <row r="23" spans="1:10" ht="78.75" x14ac:dyDescent="0.2">
      <c r="A23" s="66"/>
      <c r="B23" s="55"/>
      <c r="C23" s="64"/>
      <c r="D23" s="34" t="s">
        <v>24</v>
      </c>
      <c r="E23" s="60"/>
      <c r="F23" s="36">
        <v>1</v>
      </c>
      <c r="G23" s="36">
        <v>1</v>
      </c>
      <c r="H23" s="36">
        <v>1</v>
      </c>
      <c r="I23" s="36">
        <v>1</v>
      </c>
      <c r="J23" s="36">
        <v>1</v>
      </c>
    </row>
    <row r="24" spans="1:10" ht="22.5" x14ac:dyDescent="0.2">
      <c r="A24" s="66"/>
      <c r="B24" s="55"/>
      <c r="C24" s="64"/>
      <c r="D24" s="34" t="s">
        <v>17</v>
      </c>
      <c r="E24" s="60"/>
      <c r="F24" s="36">
        <v>0</v>
      </c>
      <c r="G24" s="36">
        <v>0</v>
      </c>
      <c r="H24" s="36">
        <v>0</v>
      </c>
      <c r="I24" s="36">
        <v>0</v>
      </c>
      <c r="J24" s="36">
        <v>0</v>
      </c>
    </row>
    <row r="25" spans="1:10" x14ac:dyDescent="0.2">
      <c r="A25" s="66"/>
      <c r="B25" s="55"/>
      <c r="C25" s="64"/>
      <c r="D25" s="62" t="s">
        <v>18</v>
      </c>
      <c r="E25" s="61"/>
      <c r="F25" s="36">
        <v>28</v>
      </c>
      <c r="G25" s="36">
        <v>26</v>
      </c>
      <c r="H25" s="36">
        <v>26</v>
      </c>
      <c r="I25" s="36">
        <v>26</v>
      </c>
      <c r="J25" s="36">
        <v>26</v>
      </c>
    </row>
    <row r="26" spans="1:10" x14ac:dyDescent="0.2">
      <c r="A26" s="67"/>
      <c r="B26" s="56"/>
      <c r="C26" s="63"/>
      <c r="D26" s="63"/>
      <c r="E26" s="41" t="s">
        <v>1</v>
      </c>
      <c r="F26" s="36">
        <f t="shared" ref="F26:J26" si="0">SUM(F16:F25)</f>
        <v>179</v>
      </c>
      <c r="G26" s="36">
        <f t="shared" si="0"/>
        <v>176</v>
      </c>
      <c r="H26" s="36">
        <f t="shared" si="0"/>
        <v>176</v>
      </c>
      <c r="I26" s="36">
        <f t="shared" si="0"/>
        <v>176</v>
      </c>
      <c r="J26" s="36">
        <f t="shared" si="0"/>
        <v>176</v>
      </c>
    </row>
    <row r="27" spans="1:10" x14ac:dyDescent="0.2">
      <c r="A27" s="65" t="s">
        <v>82</v>
      </c>
      <c r="B27" s="54" t="s">
        <v>74</v>
      </c>
      <c r="C27" s="42" t="s">
        <v>6</v>
      </c>
      <c r="D27" s="42" t="s">
        <v>27</v>
      </c>
      <c r="E27" s="59" t="s">
        <v>5</v>
      </c>
      <c r="F27" s="36">
        <v>23</v>
      </c>
      <c r="G27" s="36">
        <v>23</v>
      </c>
      <c r="H27" s="36">
        <v>23</v>
      </c>
      <c r="I27" s="36">
        <v>23</v>
      </c>
      <c r="J27" s="36">
        <v>23</v>
      </c>
    </row>
    <row r="28" spans="1:10" x14ac:dyDescent="0.2">
      <c r="A28" s="66"/>
      <c r="B28" s="55"/>
      <c r="C28" s="69" t="s">
        <v>8</v>
      </c>
      <c r="D28" s="38" t="s">
        <v>9</v>
      </c>
      <c r="E28" s="61"/>
      <c r="F28" s="36">
        <v>3</v>
      </c>
      <c r="G28" s="36">
        <v>5</v>
      </c>
      <c r="H28" s="36">
        <v>5</v>
      </c>
      <c r="I28" s="36">
        <v>5</v>
      </c>
      <c r="J28" s="36">
        <v>5</v>
      </c>
    </row>
    <row r="29" spans="1:10" x14ac:dyDescent="0.2">
      <c r="A29" s="67"/>
      <c r="B29" s="56"/>
      <c r="C29" s="70"/>
      <c r="D29" s="40"/>
      <c r="E29" s="43" t="s">
        <v>1</v>
      </c>
      <c r="F29" s="36">
        <f t="shared" ref="F29:J29" si="1">SUM(F27:F28)</f>
        <v>26</v>
      </c>
      <c r="G29" s="36">
        <f t="shared" si="1"/>
        <v>28</v>
      </c>
      <c r="H29" s="36">
        <f t="shared" si="1"/>
        <v>28</v>
      </c>
      <c r="I29" s="36">
        <f t="shared" si="1"/>
        <v>28</v>
      </c>
      <c r="J29" s="36">
        <f t="shared" si="1"/>
        <v>28</v>
      </c>
    </row>
    <row r="30" spans="1:10" ht="21" x14ac:dyDescent="0.2">
      <c r="A30" s="65" t="s">
        <v>83</v>
      </c>
      <c r="B30" s="54" t="s">
        <v>25</v>
      </c>
      <c r="C30" s="62" t="s">
        <v>6</v>
      </c>
      <c r="D30" s="38" t="s">
        <v>7</v>
      </c>
      <c r="E30" s="35" t="s">
        <v>5</v>
      </c>
      <c r="F30" s="36">
        <v>6.9</v>
      </c>
      <c r="G30" s="36">
        <v>6.9</v>
      </c>
      <c r="H30" s="36">
        <v>6.9</v>
      </c>
      <c r="I30" s="36">
        <v>6.9</v>
      </c>
      <c r="J30" s="36">
        <v>6.9</v>
      </c>
    </row>
    <row r="31" spans="1:10" x14ac:dyDescent="0.2">
      <c r="A31" s="67"/>
      <c r="B31" s="56"/>
      <c r="C31" s="63"/>
      <c r="D31" s="40"/>
      <c r="E31" s="41" t="s">
        <v>1</v>
      </c>
      <c r="F31" s="36">
        <f t="shared" ref="F31:J31" si="2">F30</f>
        <v>6.9</v>
      </c>
      <c r="G31" s="36">
        <f t="shared" si="2"/>
        <v>6.9</v>
      </c>
      <c r="H31" s="36">
        <f t="shared" si="2"/>
        <v>6.9</v>
      </c>
      <c r="I31" s="36">
        <f t="shared" si="2"/>
        <v>6.9</v>
      </c>
      <c r="J31" s="36">
        <f t="shared" si="2"/>
        <v>6.9</v>
      </c>
    </row>
    <row r="32" spans="1:10" x14ac:dyDescent="0.2">
      <c r="A32" s="65" t="s">
        <v>98</v>
      </c>
      <c r="B32" s="54" t="s">
        <v>26</v>
      </c>
      <c r="C32" s="62" t="s">
        <v>6</v>
      </c>
      <c r="D32" s="62" t="s">
        <v>97</v>
      </c>
      <c r="E32" s="59" t="s">
        <v>5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</row>
    <row r="33" spans="1:10" x14ac:dyDescent="0.2">
      <c r="A33" s="66"/>
      <c r="B33" s="55"/>
      <c r="C33" s="63"/>
      <c r="D33" s="63"/>
      <c r="E33" s="60"/>
      <c r="F33" s="58"/>
      <c r="G33" s="58"/>
      <c r="H33" s="58"/>
      <c r="I33" s="58"/>
      <c r="J33" s="58"/>
    </row>
    <row r="34" spans="1:10" x14ac:dyDescent="0.2">
      <c r="A34" s="66"/>
      <c r="B34" s="55"/>
      <c r="C34" s="62" t="s">
        <v>8</v>
      </c>
      <c r="D34" s="34" t="s">
        <v>27</v>
      </c>
      <c r="E34" s="60"/>
      <c r="F34" s="36">
        <v>45</v>
      </c>
      <c r="G34" s="36">
        <v>45</v>
      </c>
      <c r="H34" s="36">
        <v>45</v>
      </c>
      <c r="I34" s="36">
        <v>45</v>
      </c>
      <c r="J34" s="36">
        <v>45</v>
      </c>
    </row>
    <row r="35" spans="1:10" ht="90" x14ac:dyDescent="0.2">
      <c r="A35" s="66"/>
      <c r="B35" s="55"/>
      <c r="C35" s="64"/>
      <c r="D35" s="34" t="s">
        <v>28</v>
      </c>
      <c r="E35" s="60"/>
      <c r="F35" s="36">
        <v>0</v>
      </c>
      <c r="G35" s="36">
        <v>0</v>
      </c>
      <c r="H35" s="36">
        <v>0</v>
      </c>
      <c r="I35" s="36">
        <v>0</v>
      </c>
      <c r="J35" s="36">
        <v>0</v>
      </c>
    </row>
    <row r="36" spans="1:10" ht="33.75" x14ac:dyDescent="0.2">
      <c r="A36" s="66"/>
      <c r="B36" s="55"/>
      <c r="C36" s="64"/>
      <c r="D36" s="34" t="s">
        <v>29</v>
      </c>
      <c r="E36" s="60"/>
      <c r="F36" s="36">
        <v>3</v>
      </c>
      <c r="G36" s="36">
        <v>3</v>
      </c>
      <c r="H36" s="36">
        <v>3</v>
      </c>
      <c r="I36" s="36">
        <v>3</v>
      </c>
      <c r="J36" s="36">
        <v>3</v>
      </c>
    </row>
    <row r="37" spans="1:10" x14ac:dyDescent="0.2">
      <c r="A37" s="66"/>
      <c r="B37" s="55"/>
      <c r="C37" s="64"/>
      <c r="D37" s="34" t="s">
        <v>30</v>
      </c>
      <c r="E37" s="60"/>
      <c r="F37" s="36">
        <v>0</v>
      </c>
      <c r="G37" s="36">
        <v>0</v>
      </c>
      <c r="H37" s="36">
        <v>0</v>
      </c>
      <c r="I37" s="36">
        <v>0</v>
      </c>
      <c r="J37" s="36">
        <v>0</v>
      </c>
    </row>
    <row r="38" spans="1:10" x14ac:dyDescent="0.2">
      <c r="A38" s="66"/>
      <c r="B38" s="55"/>
      <c r="C38" s="64"/>
      <c r="D38" s="34" t="s">
        <v>31</v>
      </c>
      <c r="E38" s="60"/>
      <c r="F38" s="36">
        <v>0</v>
      </c>
      <c r="G38" s="36">
        <v>0</v>
      </c>
      <c r="H38" s="36">
        <v>0</v>
      </c>
      <c r="I38" s="36">
        <v>0</v>
      </c>
      <c r="J38" s="36">
        <v>0</v>
      </c>
    </row>
    <row r="39" spans="1:10" ht="33.75" x14ac:dyDescent="0.2">
      <c r="A39" s="66"/>
      <c r="B39" s="55"/>
      <c r="C39" s="64"/>
      <c r="D39" s="34" t="s">
        <v>32</v>
      </c>
      <c r="E39" s="60"/>
      <c r="F39" s="36">
        <v>0</v>
      </c>
      <c r="G39" s="36">
        <v>0</v>
      </c>
      <c r="H39" s="36">
        <v>0</v>
      </c>
      <c r="I39" s="36">
        <v>0</v>
      </c>
      <c r="J39" s="36">
        <v>0</v>
      </c>
    </row>
    <row r="40" spans="1:10" ht="112.5" x14ac:dyDescent="0.2">
      <c r="A40" s="66"/>
      <c r="B40" s="55"/>
      <c r="C40" s="64"/>
      <c r="D40" s="34" t="s">
        <v>15</v>
      </c>
      <c r="E40" s="60"/>
      <c r="F40" s="36">
        <v>0</v>
      </c>
      <c r="G40" s="36">
        <v>11</v>
      </c>
      <c r="H40" s="36">
        <v>11</v>
      </c>
      <c r="I40" s="36">
        <v>11</v>
      </c>
      <c r="J40" s="36">
        <v>11</v>
      </c>
    </row>
    <row r="41" spans="1:10" x14ac:dyDescent="0.2">
      <c r="A41" s="66"/>
      <c r="B41" s="55"/>
      <c r="C41" s="64"/>
      <c r="D41" s="34" t="s">
        <v>23</v>
      </c>
      <c r="E41" s="60"/>
      <c r="F41" s="36">
        <v>0</v>
      </c>
      <c r="G41" s="36">
        <v>3</v>
      </c>
      <c r="H41" s="36">
        <v>3</v>
      </c>
      <c r="I41" s="36">
        <v>3</v>
      </c>
      <c r="J41" s="36">
        <v>3</v>
      </c>
    </row>
    <row r="42" spans="1:10" ht="14.25" customHeight="1" x14ac:dyDescent="0.2">
      <c r="A42" s="66"/>
      <c r="B42" s="55"/>
      <c r="C42" s="64"/>
      <c r="D42" s="34" t="s">
        <v>18</v>
      </c>
      <c r="E42" s="60"/>
      <c r="F42" s="36">
        <v>28</v>
      </c>
      <c r="G42" s="36">
        <v>46</v>
      </c>
      <c r="H42" s="36">
        <v>46</v>
      </c>
      <c r="I42" s="36">
        <v>46</v>
      </c>
      <c r="J42" s="36">
        <v>46</v>
      </c>
    </row>
    <row r="43" spans="1:10" x14ac:dyDescent="0.2">
      <c r="A43" s="66"/>
      <c r="B43" s="55"/>
      <c r="C43" s="64"/>
      <c r="D43" s="38" t="s">
        <v>10</v>
      </c>
      <c r="E43" s="61"/>
      <c r="F43" s="36">
        <v>0</v>
      </c>
      <c r="G43" s="36">
        <v>0</v>
      </c>
      <c r="H43" s="36">
        <v>0</v>
      </c>
      <c r="I43" s="36">
        <v>0</v>
      </c>
      <c r="J43" s="36">
        <v>0</v>
      </c>
    </row>
    <row r="44" spans="1:10" x14ac:dyDescent="0.2">
      <c r="A44" s="67"/>
      <c r="B44" s="56"/>
      <c r="C44" s="63"/>
      <c r="D44" s="40"/>
      <c r="E44" s="41" t="s">
        <v>1</v>
      </c>
      <c r="F44" s="36">
        <f t="shared" ref="F44:I44" si="3">SUM(F32:F43)</f>
        <v>76</v>
      </c>
      <c r="G44" s="36">
        <f t="shared" si="3"/>
        <v>108</v>
      </c>
      <c r="H44" s="36">
        <f t="shared" si="3"/>
        <v>108</v>
      </c>
      <c r="I44" s="36">
        <f t="shared" si="3"/>
        <v>108</v>
      </c>
      <c r="J44" s="36">
        <f>SUM(J32:J43)</f>
        <v>108</v>
      </c>
    </row>
    <row r="45" spans="1:10" x14ac:dyDescent="0.2">
      <c r="A45" s="65" t="s">
        <v>84</v>
      </c>
      <c r="B45" s="54" t="s">
        <v>33</v>
      </c>
      <c r="C45" s="42" t="s">
        <v>6</v>
      </c>
      <c r="D45" s="34" t="s">
        <v>7</v>
      </c>
      <c r="E45" s="59" t="s">
        <v>5</v>
      </c>
      <c r="F45" s="36">
        <v>29.2</v>
      </c>
      <c r="G45" s="36">
        <v>29.2</v>
      </c>
      <c r="H45" s="36">
        <v>29.2</v>
      </c>
      <c r="I45" s="36">
        <v>29.2</v>
      </c>
      <c r="J45" s="36">
        <v>29.2</v>
      </c>
    </row>
    <row r="46" spans="1:10" ht="33.75" x14ac:dyDescent="0.2">
      <c r="A46" s="66"/>
      <c r="B46" s="55"/>
      <c r="C46" s="62" t="s">
        <v>8</v>
      </c>
      <c r="D46" s="34" t="s">
        <v>34</v>
      </c>
      <c r="E46" s="60"/>
      <c r="F46" s="36">
        <v>0</v>
      </c>
      <c r="G46" s="36">
        <v>0</v>
      </c>
      <c r="H46" s="36">
        <v>0</v>
      </c>
      <c r="I46" s="36">
        <v>0</v>
      </c>
      <c r="J46" s="36">
        <v>0</v>
      </c>
    </row>
    <row r="47" spans="1:10" x14ac:dyDescent="0.2">
      <c r="A47" s="66"/>
      <c r="B47" s="55"/>
      <c r="C47" s="64"/>
      <c r="D47" s="34" t="s">
        <v>10</v>
      </c>
      <c r="E47" s="60"/>
      <c r="F47" s="36">
        <v>0</v>
      </c>
      <c r="G47" s="36">
        <v>0</v>
      </c>
      <c r="H47" s="36">
        <v>0</v>
      </c>
      <c r="I47" s="36">
        <v>0</v>
      </c>
      <c r="J47" s="36">
        <v>0</v>
      </c>
    </row>
    <row r="48" spans="1:10" x14ac:dyDescent="0.2">
      <c r="A48" s="66"/>
      <c r="B48" s="55"/>
      <c r="C48" s="64"/>
      <c r="D48" s="34" t="s">
        <v>35</v>
      </c>
      <c r="E48" s="60"/>
      <c r="F48" s="36">
        <v>0</v>
      </c>
      <c r="G48" s="36">
        <v>0</v>
      </c>
      <c r="H48" s="36">
        <v>0</v>
      </c>
      <c r="I48" s="36">
        <v>0</v>
      </c>
      <c r="J48" s="36">
        <v>0</v>
      </c>
    </row>
    <row r="49" spans="1:10" x14ac:dyDescent="0.2">
      <c r="A49" s="66"/>
      <c r="B49" s="55"/>
      <c r="C49" s="64"/>
      <c r="D49" s="34" t="s">
        <v>36</v>
      </c>
      <c r="E49" s="60"/>
      <c r="F49" s="36">
        <v>0</v>
      </c>
      <c r="G49" s="36">
        <v>0</v>
      </c>
      <c r="H49" s="36">
        <v>0</v>
      </c>
      <c r="I49" s="36">
        <v>0</v>
      </c>
      <c r="J49" s="36">
        <v>0</v>
      </c>
    </row>
    <row r="50" spans="1:10" x14ac:dyDescent="0.2">
      <c r="A50" s="66"/>
      <c r="B50" s="55"/>
      <c r="C50" s="64"/>
      <c r="D50" s="34" t="s">
        <v>37</v>
      </c>
      <c r="E50" s="60"/>
      <c r="F50" s="36">
        <v>0</v>
      </c>
      <c r="G50" s="36">
        <v>0</v>
      </c>
      <c r="H50" s="36">
        <v>0</v>
      </c>
      <c r="I50" s="36">
        <v>0</v>
      </c>
      <c r="J50" s="36">
        <v>0</v>
      </c>
    </row>
    <row r="51" spans="1:10" ht="90" x14ac:dyDescent="0.2">
      <c r="A51" s="66"/>
      <c r="B51" s="55"/>
      <c r="C51" s="64"/>
      <c r="D51" s="34" t="s">
        <v>38</v>
      </c>
      <c r="E51" s="60"/>
      <c r="F51" s="36">
        <v>0</v>
      </c>
      <c r="G51" s="36">
        <v>0</v>
      </c>
      <c r="H51" s="36">
        <v>0</v>
      </c>
      <c r="I51" s="36">
        <v>0</v>
      </c>
      <c r="J51" s="36">
        <v>0</v>
      </c>
    </row>
    <row r="52" spans="1:10" ht="33.75" x14ac:dyDescent="0.2">
      <c r="A52" s="66"/>
      <c r="B52" s="55"/>
      <c r="C52" s="64"/>
      <c r="D52" s="34" t="s">
        <v>39</v>
      </c>
      <c r="E52" s="60"/>
      <c r="F52" s="36">
        <v>0</v>
      </c>
      <c r="G52" s="36">
        <v>0</v>
      </c>
      <c r="H52" s="36">
        <v>0</v>
      </c>
      <c r="I52" s="36">
        <v>0</v>
      </c>
      <c r="J52" s="36">
        <v>0</v>
      </c>
    </row>
    <row r="53" spans="1:10" ht="22.5" x14ac:dyDescent="0.2">
      <c r="A53" s="66"/>
      <c r="B53" s="55"/>
      <c r="C53" s="64"/>
      <c r="D53" s="34" t="s">
        <v>17</v>
      </c>
      <c r="E53" s="60"/>
      <c r="F53" s="36">
        <v>0</v>
      </c>
      <c r="G53" s="36">
        <v>0</v>
      </c>
      <c r="H53" s="36">
        <v>0</v>
      </c>
      <c r="I53" s="36">
        <v>0</v>
      </c>
      <c r="J53" s="36">
        <v>0</v>
      </c>
    </row>
    <row r="54" spans="1:10" x14ac:dyDescent="0.2">
      <c r="A54" s="66"/>
      <c r="B54" s="55"/>
      <c r="C54" s="64"/>
      <c r="D54" s="62" t="s">
        <v>18</v>
      </c>
      <c r="E54" s="61"/>
      <c r="F54" s="36">
        <v>19</v>
      </c>
      <c r="G54" s="36">
        <v>17</v>
      </c>
      <c r="H54" s="36">
        <v>17</v>
      </c>
      <c r="I54" s="36">
        <v>17</v>
      </c>
      <c r="J54" s="36">
        <v>17</v>
      </c>
    </row>
    <row r="55" spans="1:10" x14ac:dyDescent="0.2">
      <c r="A55" s="67"/>
      <c r="B55" s="56"/>
      <c r="C55" s="63"/>
      <c r="D55" s="63"/>
      <c r="E55" s="41" t="s">
        <v>1</v>
      </c>
      <c r="F55" s="36">
        <f t="shared" ref="F55:J55" si="4">SUM(F45:F54)</f>
        <v>48.2</v>
      </c>
      <c r="G55" s="36">
        <f t="shared" si="4"/>
        <v>46.2</v>
      </c>
      <c r="H55" s="36">
        <f t="shared" si="4"/>
        <v>46.2</v>
      </c>
      <c r="I55" s="36">
        <f t="shared" si="4"/>
        <v>46.2</v>
      </c>
      <c r="J55" s="36">
        <f t="shared" si="4"/>
        <v>46.2</v>
      </c>
    </row>
    <row r="56" spans="1:10" ht="23.25" customHeight="1" x14ac:dyDescent="0.2">
      <c r="A56" s="65" t="s">
        <v>85</v>
      </c>
      <c r="B56" s="54" t="s">
        <v>40</v>
      </c>
      <c r="C56" s="42" t="s">
        <v>6</v>
      </c>
      <c r="D56" s="34" t="s">
        <v>27</v>
      </c>
      <c r="E56" s="59" t="s">
        <v>5</v>
      </c>
      <c r="F56" s="36">
        <v>138</v>
      </c>
      <c r="G56" s="36">
        <v>138</v>
      </c>
      <c r="H56" s="36">
        <v>138</v>
      </c>
      <c r="I56" s="36">
        <v>138</v>
      </c>
      <c r="J56" s="36">
        <v>138</v>
      </c>
    </row>
    <row r="57" spans="1:10" x14ac:dyDescent="0.2">
      <c r="A57" s="66"/>
      <c r="B57" s="55"/>
      <c r="C57" s="62" t="s">
        <v>8</v>
      </c>
      <c r="D57" s="34" t="s">
        <v>41</v>
      </c>
      <c r="E57" s="60"/>
      <c r="F57" s="36">
        <v>0.6</v>
      </c>
      <c r="G57" s="36">
        <v>0.6</v>
      </c>
      <c r="H57" s="36">
        <v>0.6</v>
      </c>
      <c r="I57" s="36">
        <v>0.6</v>
      </c>
      <c r="J57" s="36">
        <v>0.6</v>
      </c>
    </row>
    <row r="58" spans="1:10" x14ac:dyDescent="0.2">
      <c r="A58" s="66"/>
      <c r="B58" s="55"/>
      <c r="C58" s="64"/>
      <c r="D58" s="34" t="s">
        <v>10</v>
      </c>
      <c r="E58" s="60"/>
      <c r="F58" s="36">
        <v>25.6</v>
      </c>
      <c r="G58" s="36">
        <v>25.6</v>
      </c>
      <c r="H58" s="36">
        <v>25.6</v>
      </c>
      <c r="I58" s="36">
        <v>25.6</v>
      </c>
      <c r="J58" s="36">
        <v>25.6</v>
      </c>
    </row>
    <row r="59" spans="1:10" x14ac:dyDescent="0.2">
      <c r="A59" s="66"/>
      <c r="B59" s="55"/>
      <c r="C59" s="64"/>
      <c r="D59" s="34" t="s">
        <v>42</v>
      </c>
      <c r="E59" s="60"/>
      <c r="F59" s="36">
        <v>2.2000000000000002</v>
      </c>
      <c r="G59" s="36">
        <v>0</v>
      </c>
      <c r="H59" s="36">
        <v>0</v>
      </c>
      <c r="I59" s="36">
        <v>0</v>
      </c>
      <c r="J59" s="36">
        <v>0</v>
      </c>
    </row>
    <row r="60" spans="1:10" x14ac:dyDescent="0.2">
      <c r="A60" s="66"/>
      <c r="B60" s="55"/>
      <c r="C60" s="64"/>
      <c r="D60" s="34" t="s">
        <v>13</v>
      </c>
      <c r="E60" s="60"/>
      <c r="F60" s="36">
        <v>4</v>
      </c>
      <c r="G60" s="36">
        <v>4</v>
      </c>
      <c r="H60" s="36">
        <v>4</v>
      </c>
      <c r="I60" s="36">
        <v>4</v>
      </c>
      <c r="J60" s="36">
        <v>4</v>
      </c>
    </row>
    <row r="61" spans="1:10" x14ac:dyDescent="0.2">
      <c r="A61" s="66"/>
      <c r="B61" s="55"/>
      <c r="C61" s="64"/>
      <c r="D61" s="34" t="s">
        <v>23</v>
      </c>
      <c r="E61" s="60"/>
      <c r="F61" s="36"/>
      <c r="G61" s="36">
        <v>8.6</v>
      </c>
      <c r="H61" s="36">
        <v>12.8</v>
      </c>
      <c r="I61" s="36">
        <v>17.100000000000001</v>
      </c>
      <c r="J61" s="36">
        <v>17.100000000000001</v>
      </c>
    </row>
    <row r="62" spans="1:10" x14ac:dyDescent="0.2">
      <c r="A62" s="66"/>
      <c r="B62" s="55"/>
      <c r="C62" s="64"/>
      <c r="D62" s="38" t="s">
        <v>18</v>
      </c>
      <c r="E62" s="61"/>
      <c r="F62" s="36">
        <v>21.6</v>
      </c>
      <c r="G62" s="36">
        <v>21.9</v>
      </c>
      <c r="H62" s="36">
        <v>22.1</v>
      </c>
      <c r="I62" s="36">
        <v>22.3</v>
      </c>
      <c r="J62" s="36">
        <v>22.3</v>
      </c>
    </row>
    <row r="63" spans="1:10" x14ac:dyDescent="0.2">
      <c r="A63" s="67"/>
      <c r="B63" s="56"/>
      <c r="C63" s="63"/>
      <c r="D63" s="40"/>
      <c r="E63" s="41" t="s">
        <v>1</v>
      </c>
      <c r="F63" s="36">
        <f>SUM(F56:F62)</f>
        <v>191.99999999999997</v>
      </c>
      <c r="G63" s="36">
        <f>SUM(G56:G62)</f>
        <v>198.7</v>
      </c>
      <c r="H63" s="36">
        <f>SUM(H56:H62)</f>
        <v>203.1</v>
      </c>
      <c r="I63" s="36">
        <f>SUM(I56:I62)</f>
        <v>207.6</v>
      </c>
      <c r="J63" s="36">
        <f>SUM(J56:J62)</f>
        <v>207.6</v>
      </c>
    </row>
    <row r="64" spans="1:10" x14ac:dyDescent="0.2">
      <c r="A64" s="65" t="s">
        <v>86</v>
      </c>
      <c r="B64" s="54" t="s">
        <v>43</v>
      </c>
      <c r="C64" s="44" t="s">
        <v>6</v>
      </c>
      <c r="D64" s="34" t="s">
        <v>27</v>
      </c>
      <c r="E64" s="59" t="s">
        <v>5</v>
      </c>
      <c r="F64" s="36">
        <v>24</v>
      </c>
      <c r="G64" s="36">
        <v>24</v>
      </c>
      <c r="H64" s="36">
        <v>24</v>
      </c>
      <c r="I64" s="36">
        <v>24</v>
      </c>
      <c r="J64" s="36">
        <v>24</v>
      </c>
    </row>
    <row r="65" spans="1:10" ht="12" customHeight="1" x14ac:dyDescent="0.2">
      <c r="A65" s="66"/>
      <c r="B65" s="55"/>
      <c r="C65" s="62" t="s">
        <v>8</v>
      </c>
      <c r="D65" s="62" t="s">
        <v>44</v>
      </c>
      <c r="E65" s="60"/>
      <c r="F65" s="57">
        <v>0</v>
      </c>
      <c r="G65" s="57">
        <v>2</v>
      </c>
      <c r="H65" s="57">
        <v>0</v>
      </c>
      <c r="I65" s="57">
        <v>0</v>
      </c>
      <c r="J65" s="57">
        <v>0</v>
      </c>
    </row>
    <row r="66" spans="1:10" ht="3.75" customHeight="1" x14ac:dyDescent="0.2">
      <c r="A66" s="66"/>
      <c r="B66" s="55"/>
      <c r="C66" s="64"/>
      <c r="D66" s="64"/>
      <c r="E66" s="61"/>
      <c r="F66" s="58"/>
      <c r="G66" s="58"/>
      <c r="H66" s="58"/>
      <c r="I66" s="58"/>
      <c r="J66" s="58"/>
    </row>
    <row r="67" spans="1:10" x14ac:dyDescent="0.2">
      <c r="A67" s="67"/>
      <c r="B67" s="56"/>
      <c r="C67" s="63"/>
      <c r="D67" s="63"/>
      <c r="E67" s="41" t="s">
        <v>1</v>
      </c>
      <c r="F67" s="36">
        <f>SUM(F64:F66)</f>
        <v>24</v>
      </c>
      <c r="G67" s="36">
        <f t="shared" ref="G67:J67" si="5">SUM(G64:G66)</f>
        <v>26</v>
      </c>
      <c r="H67" s="36">
        <f t="shared" si="5"/>
        <v>24</v>
      </c>
      <c r="I67" s="36">
        <f t="shared" si="5"/>
        <v>24</v>
      </c>
      <c r="J67" s="36">
        <f t="shared" si="5"/>
        <v>24</v>
      </c>
    </row>
    <row r="68" spans="1:10" x14ac:dyDescent="0.2">
      <c r="A68" s="65" t="s">
        <v>87</v>
      </c>
      <c r="B68" s="54" t="s">
        <v>45</v>
      </c>
      <c r="C68" s="42" t="s">
        <v>6</v>
      </c>
      <c r="D68" s="34" t="s">
        <v>7</v>
      </c>
      <c r="E68" s="60" t="s">
        <v>5</v>
      </c>
      <c r="F68" s="36">
        <v>330.7</v>
      </c>
      <c r="G68" s="36">
        <v>330.7</v>
      </c>
      <c r="H68" s="36">
        <v>330.7</v>
      </c>
      <c r="I68" s="36">
        <v>330.7</v>
      </c>
      <c r="J68" s="36">
        <v>330.7</v>
      </c>
    </row>
    <row r="69" spans="1:10" x14ac:dyDescent="0.2">
      <c r="A69" s="66"/>
      <c r="B69" s="55"/>
      <c r="C69" s="62" t="s">
        <v>8</v>
      </c>
      <c r="D69" s="34" t="s">
        <v>46</v>
      </c>
      <c r="E69" s="60"/>
      <c r="F69" s="36">
        <v>0</v>
      </c>
      <c r="G69" s="36">
        <v>0</v>
      </c>
      <c r="H69" s="36">
        <v>0</v>
      </c>
      <c r="I69" s="36">
        <v>0</v>
      </c>
      <c r="J69" s="36">
        <v>0</v>
      </c>
    </row>
    <row r="70" spans="1:10" x14ac:dyDescent="0.2">
      <c r="A70" s="66"/>
      <c r="B70" s="55"/>
      <c r="C70" s="64"/>
      <c r="D70" s="34" t="s">
        <v>47</v>
      </c>
      <c r="E70" s="60"/>
      <c r="F70" s="36">
        <v>0</v>
      </c>
      <c r="G70" s="36">
        <v>0</v>
      </c>
      <c r="H70" s="36">
        <v>0</v>
      </c>
      <c r="I70" s="36">
        <v>0</v>
      </c>
      <c r="J70" s="36">
        <v>0</v>
      </c>
    </row>
    <row r="71" spans="1:10" x14ac:dyDescent="0.2">
      <c r="A71" s="66"/>
      <c r="B71" s="55"/>
      <c r="C71" s="64"/>
      <c r="D71" s="38" t="s">
        <v>48</v>
      </c>
      <c r="E71" s="61"/>
      <c r="F71" s="36">
        <v>1</v>
      </c>
      <c r="G71" s="36">
        <v>5.7</v>
      </c>
      <c r="H71" s="36">
        <v>5.7</v>
      </c>
      <c r="I71" s="36">
        <v>5.7</v>
      </c>
      <c r="J71" s="36">
        <v>5.7</v>
      </c>
    </row>
    <row r="72" spans="1:10" x14ac:dyDescent="0.2">
      <c r="A72" s="67"/>
      <c r="B72" s="56"/>
      <c r="C72" s="63"/>
      <c r="D72" s="40"/>
      <c r="E72" s="41" t="s">
        <v>1</v>
      </c>
      <c r="F72" s="36">
        <f t="shared" ref="F72:J72" si="6">SUM(F68:F71)</f>
        <v>331.7</v>
      </c>
      <c r="G72" s="36">
        <f t="shared" si="6"/>
        <v>336.4</v>
      </c>
      <c r="H72" s="36">
        <f t="shared" si="6"/>
        <v>336.4</v>
      </c>
      <c r="I72" s="36">
        <f t="shared" si="6"/>
        <v>336.4</v>
      </c>
      <c r="J72" s="36">
        <f t="shared" si="6"/>
        <v>336.4</v>
      </c>
    </row>
    <row r="73" spans="1:10" x14ac:dyDescent="0.2">
      <c r="A73" s="65" t="s">
        <v>88</v>
      </c>
      <c r="B73" s="68" t="s">
        <v>49</v>
      </c>
      <c r="C73" s="42" t="s">
        <v>6</v>
      </c>
      <c r="D73" s="34" t="s">
        <v>7</v>
      </c>
      <c r="E73" s="59" t="s">
        <v>5</v>
      </c>
      <c r="F73" s="36">
        <v>129</v>
      </c>
      <c r="G73" s="36">
        <v>129</v>
      </c>
      <c r="H73" s="36">
        <v>129</v>
      </c>
      <c r="I73" s="36">
        <v>129</v>
      </c>
      <c r="J73" s="36">
        <v>129</v>
      </c>
    </row>
    <row r="74" spans="1:10" x14ac:dyDescent="0.2">
      <c r="A74" s="66"/>
      <c r="B74" s="68"/>
      <c r="C74" s="62" t="s">
        <v>8</v>
      </c>
      <c r="D74" s="34" t="s">
        <v>50</v>
      </c>
      <c r="E74" s="60"/>
      <c r="F74" s="36">
        <v>0</v>
      </c>
      <c r="G74" s="36">
        <v>4</v>
      </c>
      <c r="H74" s="36">
        <v>4</v>
      </c>
      <c r="I74" s="36">
        <v>4</v>
      </c>
      <c r="J74" s="36">
        <v>4</v>
      </c>
    </row>
    <row r="75" spans="1:10" x14ac:dyDescent="0.2">
      <c r="A75" s="66"/>
      <c r="B75" s="68"/>
      <c r="C75" s="64"/>
      <c r="D75" s="34" t="s">
        <v>11</v>
      </c>
      <c r="E75" s="60"/>
      <c r="F75" s="36">
        <v>0</v>
      </c>
      <c r="G75" s="36">
        <v>0</v>
      </c>
      <c r="H75" s="36">
        <v>0</v>
      </c>
      <c r="I75" s="36">
        <v>0</v>
      </c>
      <c r="J75" s="36">
        <v>0</v>
      </c>
    </row>
    <row r="76" spans="1:10" x14ac:dyDescent="0.2">
      <c r="A76" s="66"/>
      <c r="B76" s="68"/>
      <c r="C76" s="64"/>
      <c r="D76" s="34" t="s">
        <v>12</v>
      </c>
      <c r="E76" s="60"/>
      <c r="F76" s="36">
        <v>0</v>
      </c>
      <c r="G76" s="36">
        <v>0</v>
      </c>
      <c r="H76" s="36">
        <v>0</v>
      </c>
      <c r="I76" s="36">
        <v>0</v>
      </c>
      <c r="J76" s="36">
        <v>0</v>
      </c>
    </row>
    <row r="77" spans="1:10" x14ac:dyDescent="0.2">
      <c r="A77" s="66"/>
      <c r="B77" s="68"/>
      <c r="C77" s="64"/>
      <c r="D77" s="34" t="s">
        <v>13</v>
      </c>
      <c r="E77" s="60"/>
      <c r="F77" s="36">
        <v>0</v>
      </c>
      <c r="G77" s="36">
        <v>0</v>
      </c>
      <c r="H77" s="36">
        <v>0</v>
      </c>
      <c r="I77" s="36">
        <v>0</v>
      </c>
      <c r="J77" s="36">
        <v>0</v>
      </c>
    </row>
    <row r="78" spans="1:10" x14ac:dyDescent="0.2">
      <c r="A78" s="66"/>
      <c r="B78" s="68"/>
      <c r="C78" s="64"/>
      <c r="D78" s="34" t="s">
        <v>37</v>
      </c>
      <c r="E78" s="60"/>
      <c r="F78" s="36">
        <v>0</v>
      </c>
      <c r="G78" s="36">
        <v>0</v>
      </c>
      <c r="H78" s="36">
        <v>0</v>
      </c>
      <c r="I78" s="36">
        <v>0</v>
      </c>
      <c r="J78" s="36">
        <v>0</v>
      </c>
    </row>
    <row r="79" spans="1:10" ht="22.5" x14ac:dyDescent="0.2">
      <c r="A79" s="66"/>
      <c r="B79" s="68"/>
      <c r="C79" s="64"/>
      <c r="D79" s="34" t="s">
        <v>51</v>
      </c>
      <c r="E79" s="60"/>
      <c r="F79" s="36">
        <v>0</v>
      </c>
      <c r="G79" s="36">
        <v>0</v>
      </c>
      <c r="H79" s="36">
        <v>0</v>
      </c>
      <c r="I79" s="36">
        <v>0</v>
      </c>
      <c r="J79" s="36">
        <v>0</v>
      </c>
    </row>
    <row r="80" spans="1:10" ht="112.5" x14ac:dyDescent="0.2">
      <c r="A80" s="66"/>
      <c r="B80" s="68"/>
      <c r="C80" s="64"/>
      <c r="D80" s="34" t="s">
        <v>15</v>
      </c>
      <c r="E80" s="60"/>
      <c r="F80" s="36">
        <v>0</v>
      </c>
      <c r="G80" s="36">
        <v>0</v>
      </c>
      <c r="H80" s="36">
        <v>0</v>
      </c>
      <c r="I80" s="36">
        <v>0</v>
      </c>
      <c r="J80" s="36">
        <v>0</v>
      </c>
    </row>
    <row r="81" spans="1:10" ht="33.75" x14ac:dyDescent="0.2">
      <c r="A81" s="66"/>
      <c r="B81" s="68"/>
      <c r="C81" s="64"/>
      <c r="D81" s="34" t="s">
        <v>39</v>
      </c>
      <c r="E81" s="60"/>
      <c r="F81" s="36">
        <v>0</v>
      </c>
      <c r="G81" s="36">
        <v>0</v>
      </c>
      <c r="H81" s="36">
        <v>0</v>
      </c>
      <c r="I81" s="36">
        <v>0</v>
      </c>
      <c r="J81" s="36">
        <v>0</v>
      </c>
    </row>
    <row r="82" spans="1:10" x14ac:dyDescent="0.2">
      <c r="A82" s="66"/>
      <c r="B82" s="68"/>
      <c r="C82" s="64"/>
      <c r="D82" s="62" t="s">
        <v>17</v>
      </c>
      <c r="E82" s="61"/>
      <c r="F82" s="36">
        <v>0</v>
      </c>
      <c r="G82" s="36">
        <v>0</v>
      </c>
      <c r="H82" s="36">
        <v>0</v>
      </c>
      <c r="I82" s="36">
        <v>0</v>
      </c>
      <c r="J82" s="36">
        <v>0</v>
      </c>
    </row>
    <row r="83" spans="1:10" x14ac:dyDescent="0.2">
      <c r="A83" s="67"/>
      <c r="B83" s="68"/>
      <c r="C83" s="63"/>
      <c r="D83" s="63"/>
      <c r="E83" s="41" t="s">
        <v>1</v>
      </c>
      <c r="F83" s="36">
        <f t="shared" ref="F83:J83" si="7">SUM(F73:F82)</f>
        <v>129</v>
      </c>
      <c r="G83" s="36">
        <f t="shared" si="7"/>
        <v>133</v>
      </c>
      <c r="H83" s="36">
        <f t="shared" si="7"/>
        <v>133</v>
      </c>
      <c r="I83" s="36">
        <f t="shared" si="7"/>
        <v>133</v>
      </c>
      <c r="J83" s="36">
        <f t="shared" si="7"/>
        <v>133</v>
      </c>
    </row>
    <row r="84" spans="1:10" ht="21" x14ac:dyDescent="0.2">
      <c r="A84" s="65" t="s">
        <v>89</v>
      </c>
      <c r="B84" s="45" t="s">
        <v>52</v>
      </c>
      <c r="C84" s="42" t="s">
        <v>6</v>
      </c>
      <c r="D84" s="34" t="s">
        <v>7</v>
      </c>
      <c r="E84" s="59" t="s">
        <v>5</v>
      </c>
      <c r="F84" s="36">
        <v>335.5</v>
      </c>
      <c r="G84" s="36">
        <v>516</v>
      </c>
      <c r="H84" s="36">
        <v>516</v>
      </c>
      <c r="I84" s="36">
        <v>516</v>
      </c>
      <c r="J84" s="36">
        <v>516</v>
      </c>
    </row>
    <row r="85" spans="1:10" ht="22.5" x14ac:dyDescent="0.2">
      <c r="A85" s="66"/>
      <c r="B85" s="55"/>
      <c r="C85" s="62" t="s">
        <v>8</v>
      </c>
      <c r="D85" s="34" t="s">
        <v>53</v>
      </c>
      <c r="E85" s="60"/>
      <c r="F85" s="36">
        <v>0</v>
      </c>
      <c r="G85" s="36">
        <v>0</v>
      </c>
      <c r="H85" s="36">
        <v>0</v>
      </c>
      <c r="I85" s="36">
        <v>0</v>
      </c>
      <c r="J85" s="36">
        <v>0</v>
      </c>
    </row>
    <row r="86" spans="1:10" x14ac:dyDescent="0.2">
      <c r="A86" s="66"/>
      <c r="B86" s="55"/>
      <c r="C86" s="64"/>
      <c r="D86" s="62" t="s">
        <v>17</v>
      </c>
      <c r="E86" s="61"/>
      <c r="F86" s="36">
        <v>0</v>
      </c>
      <c r="G86" s="36">
        <v>0</v>
      </c>
      <c r="H86" s="36">
        <v>0</v>
      </c>
      <c r="I86" s="36">
        <v>0</v>
      </c>
      <c r="J86" s="36">
        <v>0</v>
      </c>
    </row>
    <row r="87" spans="1:10" x14ac:dyDescent="0.2">
      <c r="A87" s="67"/>
      <c r="B87" s="56"/>
      <c r="C87" s="63"/>
      <c r="D87" s="63"/>
      <c r="E87" s="41" t="s">
        <v>1</v>
      </c>
      <c r="F87" s="36">
        <f t="shared" ref="F87:J87" si="8">SUM(F84:F86)</f>
        <v>335.5</v>
      </c>
      <c r="G87" s="36">
        <v>516</v>
      </c>
      <c r="H87" s="36">
        <f t="shared" si="8"/>
        <v>516</v>
      </c>
      <c r="I87" s="36">
        <f t="shared" si="8"/>
        <v>516</v>
      </c>
      <c r="J87" s="36">
        <f t="shared" si="8"/>
        <v>516</v>
      </c>
    </row>
    <row r="88" spans="1:10" x14ac:dyDescent="0.2">
      <c r="A88" s="65" t="s">
        <v>90</v>
      </c>
      <c r="B88" s="54" t="s">
        <v>54</v>
      </c>
      <c r="C88" s="42" t="s">
        <v>6</v>
      </c>
      <c r="D88" s="34" t="s">
        <v>27</v>
      </c>
      <c r="E88" s="59" t="s">
        <v>5</v>
      </c>
      <c r="F88" s="36">
        <v>2</v>
      </c>
      <c r="G88" s="36">
        <v>0</v>
      </c>
      <c r="H88" s="36">
        <v>0</v>
      </c>
      <c r="I88" s="36">
        <v>0</v>
      </c>
      <c r="J88" s="36">
        <v>0</v>
      </c>
    </row>
    <row r="89" spans="1:10" ht="33.75" x14ac:dyDescent="0.2">
      <c r="A89" s="66"/>
      <c r="B89" s="55"/>
      <c r="C89" s="62" t="s">
        <v>8</v>
      </c>
      <c r="D89" s="34" t="s">
        <v>55</v>
      </c>
      <c r="E89" s="60"/>
      <c r="F89" s="36">
        <v>0</v>
      </c>
      <c r="G89" s="36">
        <v>0</v>
      </c>
      <c r="H89" s="36">
        <v>0</v>
      </c>
      <c r="I89" s="36">
        <v>0</v>
      </c>
      <c r="J89" s="36">
        <v>0</v>
      </c>
    </row>
    <row r="90" spans="1:10" ht="22.5" x14ac:dyDescent="0.2">
      <c r="A90" s="66"/>
      <c r="B90" s="55"/>
      <c r="C90" s="64"/>
      <c r="D90" s="34" t="s">
        <v>53</v>
      </c>
      <c r="E90" s="60"/>
      <c r="F90" s="36">
        <v>0</v>
      </c>
      <c r="G90" s="36">
        <v>0</v>
      </c>
      <c r="H90" s="36">
        <v>0</v>
      </c>
      <c r="I90" s="36">
        <v>0</v>
      </c>
      <c r="J90" s="36">
        <v>0</v>
      </c>
    </row>
    <row r="91" spans="1:10" x14ac:dyDescent="0.2">
      <c r="A91" s="66"/>
      <c r="B91" s="55"/>
      <c r="C91" s="64"/>
      <c r="D91" s="34" t="s">
        <v>36</v>
      </c>
      <c r="E91" s="60"/>
      <c r="F91" s="36">
        <v>0</v>
      </c>
      <c r="G91" s="36">
        <v>0</v>
      </c>
      <c r="H91" s="36">
        <v>0</v>
      </c>
      <c r="I91" s="36">
        <v>0</v>
      </c>
      <c r="J91" s="36">
        <v>0</v>
      </c>
    </row>
    <row r="92" spans="1:10" ht="22.5" x14ac:dyDescent="0.2">
      <c r="A92" s="66"/>
      <c r="B92" s="55"/>
      <c r="C92" s="64"/>
      <c r="D92" s="34" t="s">
        <v>16</v>
      </c>
      <c r="E92" s="60"/>
      <c r="F92" s="36">
        <v>0</v>
      </c>
      <c r="G92" s="36">
        <v>0</v>
      </c>
      <c r="H92" s="36">
        <v>0</v>
      </c>
      <c r="I92" s="36">
        <v>0</v>
      </c>
      <c r="J92" s="36">
        <v>0</v>
      </c>
    </row>
    <row r="93" spans="1:10" ht="112.5" x14ac:dyDescent="0.2">
      <c r="A93" s="66"/>
      <c r="B93" s="55"/>
      <c r="C93" s="64"/>
      <c r="D93" s="34" t="s">
        <v>15</v>
      </c>
      <c r="E93" s="60"/>
      <c r="F93" s="36">
        <v>0</v>
      </c>
      <c r="G93" s="36">
        <v>0</v>
      </c>
      <c r="H93" s="36">
        <v>0</v>
      </c>
      <c r="I93" s="36">
        <v>0</v>
      </c>
      <c r="J93" s="36">
        <v>0</v>
      </c>
    </row>
    <row r="94" spans="1:10" ht="33.75" x14ac:dyDescent="0.2">
      <c r="A94" s="66"/>
      <c r="B94" s="55"/>
      <c r="C94" s="64"/>
      <c r="D94" s="34" t="s">
        <v>56</v>
      </c>
      <c r="E94" s="60"/>
      <c r="F94" s="36">
        <v>0</v>
      </c>
      <c r="G94" s="36">
        <v>0</v>
      </c>
      <c r="H94" s="36">
        <v>0</v>
      </c>
      <c r="I94" s="36">
        <v>0</v>
      </c>
      <c r="J94" s="36">
        <v>0</v>
      </c>
    </row>
    <row r="95" spans="1:10" x14ac:dyDescent="0.2">
      <c r="A95" s="66"/>
      <c r="B95" s="55"/>
      <c r="C95" s="64"/>
      <c r="D95" s="34" t="s">
        <v>23</v>
      </c>
      <c r="E95" s="60"/>
      <c r="F95" s="36">
        <v>0</v>
      </c>
      <c r="G95" s="36">
        <v>0</v>
      </c>
      <c r="H95" s="36">
        <v>0</v>
      </c>
      <c r="I95" s="36">
        <v>0</v>
      </c>
      <c r="J95" s="36">
        <v>0</v>
      </c>
    </row>
    <row r="96" spans="1:10" x14ac:dyDescent="0.2">
      <c r="A96" s="66"/>
      <c r="B96" s="55"/>
      <c r="C96" s="64"/>
      <c r="D96" s="38" t="s">
        <v>57</v>
      </c>
      <c r="E96" s="61"/>
      <c r="F96" s="36">
        <v>1</v>
      </c>
      <c r="G96" s="36">
        <v>1</v>
      </c>
      <c r="H96" s="36">
        <v>1</v>
      </c>
      <c r="I96" s="36">
        <v>1</v>
      </c>
      <c r="J96" s="36">
        <v>1</v>
      </c>
    </row>
    <row r="97" spans="1:10" x14ac:dyDescent="0.2">
      <c r="A97" s="67"/>
      <c r="B97" s="56"/>
      <c r="C97" s="63"/>
      <c r="D97" s="40"/>
      <c r="E97" s="41" t="s">
        <v>1</v>
      </c>
      <c r="F97" s="36">
        <f t="shared" ref="F97:J97" si="9">SUM(F88:F96)</f>
        <v>3</v>
      </c>
      <c r="G97" s="36">
        <f t="shared" si="9"/>
        <v>1</v>
      </c>
      <c r="H97" s="36">
        <f t="shared" si="9"/>
        <v>1</v>
      </c>
      <c r="I97" s="36">
        <f t="shared" si="9"/>
        <v>1</v>
      </c>
      <c r="J97" s="36">
        <f t="shared" si="9"/>
        <v>1</v>
      </c>
    </row>
    <row r="98" spans="1:10" x14ac:dyDescent="0.2">
      <c r="A98" s="65" t="s">
        <v>91</v>
      </c>
      <c r="B98" s="54" t="s">
        <v>58</v>
      </c>
      <c r="C98" s="42" t="s">
        <v>6</v>
      </c>
      <c r="D98" s="34" t="s">
        <v>27</v>
      </c>
      <c r="E98" s="59" t="s">
        <v>5</v>
      </c>
      <c r="F98" s="36">
        <v>168.6</v>
      </c>
      <c r="G98" s="36">
        <v>168.6</v>
      </c>
      <c r="H98" s="36">
        <v>168.6</v>
      </c>
      <c r="I98" s="36">
        <v>168.6</v>
      </c>
      <c r="J98" s="36">
        <v>168.6</v>
      </c>
    </row>
    <row r="99" spans="1:10" ht="22.5" x14ac:dyDescent="0.2">
      <c r="A99" s="66"/>
      <c r="B99" s="55"/>
      <c r="C99" s="33" t="s">
        <v>8</v>
      </c>
      <c r="D99" s="34" t="s">
        <v>53</v>
      </c>
      <c r="E99" s="60"/>
      <c r="F99" s="36">
        <v>0</v>
      </c>
      <c r="G99" s="36">
        <v>0</v>
      </c>
      <c r="H99" s="36">
        <v>0</v>
      </c>
      <c r="I99" s="36">
        <v>0</v>
      </c>
      <c r="J99" s="36">
        <v>0</v>
      </c>
    </row>
    <row r="100" spans="1:10" ht="22.5" x14ac:dyDescent="0.2">
      <c r="A100" s="66"/>
      <c r="B100" s="55"/>
      <c r="C100" s="46"/>
      <c r="D100" s="34" t="s">
        <v>59</v>
      </c>
      <c r="E100" s="60"/>
      <c r="F100" s="36">
        <v>52</v>
      </c>
      <c r="G100" s="36">
        <v>78</v>
      </c>
      <c r="H100" s="36">
        <v>78</v>
      </c>
      <c r="I100" s="36">
        <v>78</v>
      </c>
      <c r="J100" s="36">
        <v>78</v>
      </c>
    </row>
    <row r="101" spans="1:10" ht="33.75" x14ac:dyDescent="0.2">
      <c r="A101" s="66"/>
      <c r="B101" s="55"/>
      <c r="C101" s="46"/>
      <c r="D101" s="34" t="s">
        <v>60</v>
      </c>
      <c r="E101" s="60"/>
      <c r="F101" s="36">
        <v>3.5</v>
      </c>
      <c r="G101" s="36">
        <v>3.5</v>
      </c>
      <c r="H101" s="36">
        <v>3.5</v>
      </c>
      <c r="I101" s="36">
        <v>3.5</v>
      </c>
      <c r="J101" s="36">
        <v>3.5</v>
      </c>
    </row>
    <row r="102" spans="1:10" x14ac:dyDescent="0.2">
      <c r="A102" s="66"/>
      <c r="B102" s="55"/>
      <c r="C102" s="46"/>
      <c r="D102" s="42" t="s">
        <v>36</v>
      </c>
      <c r="E102" s="60"/>
      <c r="F102" s="36">
        <v>0.2</v>
      </c>
      <c r="G102" s="36">
        <v>0.2</v>
      </c>
      <c r="H102" s="36">
        <v>0.2</v>
      </c>
      <c r="I102" s="36">
        <v>0.2</v>
      </c>
      <c r="J102" s="36">
        <v>0.2</v>
      </c>
    </row>
    <row r="103" spans="1:10" ht="22.5" x14ac:dyDescent="0.2">
      <c r="A103" s="66"/>
      <c r="B103" s="55"/>
      <c r="C103" s="46"/>
      <c r="D103" s="42" t="s">
        <v>61</v>
      </c>
      <c r="E103" s="60"/>
      <c r="F103" s="36">
        <v>0</v>
      </c>
      <c r="G103" s="36">
        <v>0</v>
      </c>
      <c r="H103" s="36">
        <v>0</v>
      </c>
      <c r="I103" s="36">
        <v>0</v>
      </c>
      <c r="J103" s="36">
        <v>0</v>
      </c>
    </row>
    <row r="104" spans="1:10" ht="22.5" x14ac:dyDescent="0.2">
      <c r="A104" s="66"/>
      <c r="B104" s="55"/>
      <c r="C104" s="46"/>
      <c r="D104" s="42" t="s">
        <v>62</v>
      </c>
      <c r="E104" s="60"/>
      <c r="F104" s="36">
        <v>0</v>
      </c>
      <c r="G104" s="36">
        <v>0</v>
      </c>
      <c r="H104" s="36">
        <v>0</v>
      </c>
      <c r="I104" s="36">
        <v>0</v>
      </c>
      <c r="J104" s="36">
        <v>0</v>
      </c>
    </row>
    <row r="105" spans="1:10" ht="33.75" x14ac:dyDescent="0.2">
      <c r="A105" s="66"/>
      <c r="B105" s="55"/>
      <c r="C105" s="46"/>
      <c r="D105" s="42" t="s">
        <v>63</v>
      </c>
      <c r="E105" s="60"/>
      <c r="F105" s="36">
        <v>73</v>
      </c>
      <c r="G105" s="36">
        <v>136.6</v>
      </c>
      <c r="H105" s="36">
        <v>136.6</v>
      </c>
      <c r="I105" s="36">
        <v>136.6</v>
      </c>
      <c r="J105" s="36">
        <v>136.6</v>
      </c>
    </row>
    <row r="106" spans="1:10" ht="22.5" x14ac:dyDescent="0.2">
      <c r="A106" s="66"/>
      <c r="B106" s="55"/>
      <c r="C106" s="46"/>
      <c r="D106" s="42" t="s">
        <v>64</v>
      </c>
      <c r="E106" s="60"/>
      <c r="F106" s="36">
        <v>3</v>
      </c>
      <c r="G106" s="36">
        <v>3</v>
      </c>
      <c r="H106" s="36">
        <v>3</v>
      </c>
      <c r="I106" s="36">
        <v>3</v>
      </c>
      <c r="J106" s="36">
        <v>3</v>
      </c>
    </row>
    <row r="107" spans="1:10" ht="22.5" x14ac:dyDescent="0.2">
      <c r="A107" s="66"/>
      <c r="B107" s="55"/>
      <c r="C107" s="46"/>
      <c r="D107" s="42" t="s">
        <v>65</v>
      </c>
      <c r="E107" s="60"/>
      <c r="F107" s="36">
        <v>0</v>
      </c>
      <c r="G107" s="36">
        <v>0</v>
      </c>
      <c r="H107" s="36">
        <v>0</v>
      </c>
      <c r="I107" s="36">
        <v>0</v>
      </c>
      <c r="J107" s="36">
        <v>0</v>
      </c>
    </row>
    <row r="108" spans="1:10" ht="112.5" x14ac:dyDescent="0.2">
      <c r="A108" s="66"/>
      <c r="B108" s="55"/>
      <c r="C108" s="46"/>
      <c r="D108" s="33" t="s">
        <v>15</v>
      </c>
      <c r="E108" s="61"/>
      <c r="F108" s="36">
        <v>6.3</v>
      </c>
      <c r="G108" s="36">
        <v>8</v>
      </c>
      <c r="H108" s="36">
        <v>7.5</v>
      </c>
      <c r="I108" s="36">
        <v>7.5</v>
      </c>
      <c r="J108" s="36">
        <v>7.5</v>
      </c>
    </row>
    <row r="109" spans="1:10" x14ac:dyDescent="0.2">
      <c r="A109" s="67"/>
      <c r="B109" s="56"/>
      <c r="C109" s="44"/>
      <c r="D109" s="44"/>
      <c r="E109" s="41" t="s">
        <v>1</v>
      </c>
      <c r="F109" s="36">
        <f t="shared" ref="F109:J109" si="10">SUM(F98:F108)</f>
        <v>306.59999999999997</v>
      </c>
      <c r="G109" s="36">
        <f t="shared" si="10"/>
        <v>397.9</v>
      </c>
      <c r="H109" s="36">
        <f t="shared" si="10"/>
        <v>397.4</v>
      </c>
      <c r="I109" s="36">
        <f t="shared" si="10"/>
        <v>397.4</v>
      </c>
      <c r="J109" s="36">
        <f t="shared" si="10"/>
        <v>397.4</v>
      </c>
    </row>
    <row r="110" spans="1:10" x14ac:dyDescent="0.2">
      <c r="A110" s="65" t="s">
        <v>92</v>
      </c>
      <c r="B110" s="54" t="s">
        <v>66</v>
      </c>
      <c r="C110" s="33" t="s">
        <v>6</v>
      </c>
      <c r="D110" s="42" t="s">
        <v>67</v>
      </c>
      <c r="E110" s="59" t="s">
        <v>5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</row>
    <row r="111" spans="1:10" ht="22.5" x14ac:dyDescent="0.2">
      <c r="A111" s="66"/>
      <c r="B111" s="55"/>
      <c r="C111" s="62" t="s">
        <v>8</v>
      </c>
      <c r="D111" s="42" t="s">
        <v>53</v>
      </c>
      <c r="E111" s="60"/>
      <c r="F111" s="36">
        <v>0</v>
      </c>
      <c r="G111" s="36">
        <v>0</v>
      </c>
      <c r="H111" s="36">
        <v>0</v>
      </c>
      <c r="I111" s="36">
        <v>0</v>
      </c>
      <c r="J111" s="36">
        <v>0</v>
      </c>
    </row>
    <row r="112" spans="1:10" ht="22.5" x14ac:dyDescent="0.2">
      <c r="A112" s="66"/>
      <c r="B112" s="55"/>
      <c r="C112" s="64"/>
      <c r="D112" s="42" t="s">
        <v>62</v>
      </c>
      <c r="E112" s="60"/>
      <c r="F112" s="36">
        <v>0</v>
      </c>
      <c r="G112" s="36">
        <v>0</v>
      </c>
      <c r="H112" s="36">
        <v>0</v>
      </c>
      <c r="I112" s="36">
        <v>0</v>
      </c>
      <c r="J112" s="36">
        <v>0</v>
      </c>
    </row>
    <row r="113" spans="1:10" x14ac:dyDescent="0.2">
      <c r="A113" s="66"/>
      <c r="B113" s="55"/>
      <c r="C113" s="64"/>
      <c r="D113" s="42" t="s">
        <v>9</v>
      </c>
      <c r="E113" s="60"/>
      <c r="F113" s="36">
        <v>1</v>
      </c>
      <c r="G113" s="36">
        <v>0</v>
      </c>
      <c r="H113" s="36">
        <v>0</v>
      </c>
      <c r="I113" s="36">
        <v>0</v>
      </c>
      <c r="J113" s="36">
        <v>0</v>
      </c>
    </row>
    <row r="114" spans="1:10" ht="22.5" x14ac:dyDescent="0.2">
      <c r="A114" s="66"/>
      <c r="B114" s="55"/>
      <c r="C114" s="64"/>
      <c r="D114" s="33" t="s">
        <v>68</v>
      </c>
      <c r="E114" s="61"/>
      <c r="F114" s="36">
        <v>513</v>
      </c>
      <c r="G114" s="36">
        <v>513</v>
      </c>
      <c r="H114" s="36">
        <v>513</v>
      </c>
      <c r="I114" s="36">
        <v>513</v>
      </c>
      <c r="J114" s="36">
        <v>513</v>
      </c>
    </row>
    <row r="115" spans="1:10" x14ac:dyDescent="0.2">
      <c r="A115" s="67"/>
      <c r="B115" s="56"/>
      <c r="C115" s="63"/>
      <c r="D115" s="44"/>
      <c r="E115" s="41" t="s">
        <v>1</v>
      </c>
      <c r="F115" s="36">
        <f t="shared" ref="F115:J115" si="11">SUM(F110:F114)</f>
        <v>514</v>
      </c>
      <c r="G115" s="36">
        <f t="shared" si="11"/>
        <v>513</v>
      </c>
      <c r="H115" s="36">
        <f t="shared" si="11"/>
        <v>513</v>
      </c>
      <c r="I115" s="36">
        <f t="shared" si="11"/>
        <v>513</v>
      </c>
      <c r="J115" s="36">
        <f t="shared" si="11"/>
        <v>513</v>
      </c>
    </row>
    <row r="116" spans="1:10" x14ac:dyDescent="0.2">
      <c r="A116" s="65" t="s">
        <v>93</v>
      </c>
      <c r="B116" s="54" t="s">
        <v>69</v>
      </c>
      <c r="C116" s="42" t="s">
        <v>6</v>
      </c>
      <c r="D116" s="34" t="s">
        <v>7</v>
      </c>
      <c r="E116" s="59" t="s">
        <v>5</v>
      </c>
      <c r="F116" s="36">
        <v>2</v>
      </c>
      <c r="G116" s="36">
        <v>2</v>
      </c>
      <c r="H116" s="36">
        <v>2</v>
      </c>
      <c r="I116" s="36">
        <v>2</v>
      </c>
      <c r="J116" s="36">
        <v>2</v>
      </c>
    </row>
    <row r="117" spans="1:10" x14ac:dyDescent="0.2">
      <c r="A117" s="66"/>
      <c r="B117" s="55"/>
      <c r="C117" s="62" t="s">
        <v>8</v>
      </c>
      <c r="D117" s="34" t="s">
        <v>9</v>
      </c>
      <c r="E117" s="60"/>
      <c r="F117" s="36">
        <v>0</v>
      </c>
      <c r="G117" s="36">
        <v>0</v>
      </c>
      <c r="H117" s="36">
        <v>0</v>
      </c>
      <c r="I117" s="36">
        <v>0</v>
      </c>
      <c r="J117" s="36">
        <v>0</v>
      </c>
    </row>
    <row r="118" spans="1:10" x14ac:dyDescent="0.2">
      <c r="A118" s="66"/>
      <c r="B118" s="55"/>
      <c r="C118" s="64"/>
      <c r="D118" s="34" t="s">
        <v>10</v>
      </c>
      <c r="E118" s="60"/>
      <c r="F118" s="36">
        <v>9</v>
      </c>
      <c r="G118" s="36">
        <v>10</v>
      </c>
      <c r="H118" s="36">
        <v>10</v>
      </c>
      <c r="I118" s="36">
        <v>10</v>
      </c>
      <c r="J118" s="36">
        <v>10</v>
      </c>
    </row>
    <row r="119" spans="1:10" x14ac:dyDescent="0.2">
      <c r="A119" s="66"/>
      <c r="B119" s="55"/>
      <c r="C119" s="64"/>
      <c r="D119" s="34" t="s">
        <v>11</v>
      </c>
      <c r="E119" s="60"/>
      <c r="F119" s="36">
        <v>0</v>
      </c>
      <c r="G119" s="36">
        <v>0</v>
      </c>
      <c r="H119" s="36">
        <v>0</v>
      </c>
      <c r="I119" s="36">
        <v>0</v>
      </c>
      <c r="J119" s="36">
        <v>0</v>
      </c>
    </row>
    <row r="120" spans="1:10" x14ac:dyDescent="0.2">
      <c r="A120" s="66"/>
      <c r="B120" s="55"/>
      <c r="C120" s="64"/>
      <c r="D120" s="34" t="s">
        <v>12</v>
      </c>
      <c r="E120" s="60"/>
      <c r="F120" s="36">
        <v>0</v>
      </c>
      <c r="G120" s="36">
        <v>0</v>
      </c>
      <c r="H120" s="36">
        <v>0</v>
      </c>
      <c r="I120" s="36">
        <v>0</v>
      </c>
      <c r="J120" s="36">
        <v>0</v>
      </c>
    </row>
    <row r="121" spans="1:10" x14ac:dyDescent="0.2">
      <c r="A121" s="66"/>
      <c r="B121" s="55"/>
      <c r="C121" s="64"/>
      <c r="D121" s="34" t="s">
        <v>70</v>
      </c>
      <c r="E121" s="60"/>
      <c r="F121" s="36">
        <v>0</v>
      </c>
      <c r="G121" s="36">
        <v>0</v>
      </c>
      <c r="H121" s="36">
        <v>0</v>
      </c>
      <c r="I121" s="36">
        <v>0</v>
      </c>
      <c r="J121" s="36">
        <v>0</v>
      </c>
    </row>
    <row r="122" spans="1:10" ht="22.5" x14ac:dyDescent="0.2">
      <c r="A122" s="66"/>
      <c r="B122" s="55"/>
      <c r="C122" s="64"/>
      <c r="D122" s="34" t="s">
        <v>71</v>
      </c>
      <c r="E122" s="60"/>
      <c r="F122" s="36">
        <v>0</v>
      </c>
      <c r="G122" s="36">
        <v>0</v>
      </c>
      <c r="H122" s="36">
        <v>0</v>
      </c>
      <c r="I122" s="36">
        <v>0</v>
      </c>
      <c r="J122" s="36">
        <v>0</v>
      </c>
    </row>
    <row r="123" spans="1:10" ht="22.5" x14ac:dyDescent="0.2">
      <c r="A123" s="66"/>
      <c r="B123" s="55"/>
      <c r="C123" s="64"/>
      <c r="D123" s="34" t="s">
        <v>72</v>
      </c>
      <c r="E123" s="60"/>
      <c r="F123" s="36">
        <v>0</v>
      </c>
      <c r="G123" s="36">
        <v>0</v>
      </c>
      <c r="H123" s="36">
        <v>0</v>
      </c>
      <c r="I123" s="36">
        <v>0</v>
      </c>
      <c r="J123" s="36">
        <v>0</v>
      </c>
    </row>
    <row r="124" spans="1:10" x14ac:dyDescent="0.2">
      <c r="A124" s="66"/>
      <c r="B124" s="55"/>
      <c r="C124" s="64"/>
      <c r="D124" s="38" t="s">
        <v>73</v>
      </c>
      <c r="E124" s="61"/>
      <c r="F124" s="36">
        <v>0</v>
      </c>
      <c r="G124" s="36">
        <v>1</v>
      </c>
      <c r="H124" s="36">
        <v>1</v>
      </c>
      <c r="I124" s="36">
        <v>1</v>
      </c>
      <c r="J124" s="36">
        <v>1</v>
      </c>
    </row>
    <row r="125" spans="1:10" x14ac:dyDescent="0.2">
      <c r="A125" s="67"/>
      <c r="B125" s="56"/>
      <c r="C125" s="63"/>
      <c r="D125" s="40"/>
      <c r="E125" s="41" t="s">
        <v>1</v>
      </c>
      <c r="F125" s="36">
        <f t="shared" ref="F125:J125" si="12">SUM(F116:F124)</f>
        <v>11</v>
      </c>
      <c r="G125" s="36">
        <f t="shared" si="12"/>
        <v>13</v>
      </c>
      <c r="H125" s="36">
        <f t="shared" si="12"/>
        <v>13</v>
      </c>
      <c r="I125" s="36">
        <f t="shared" si="12"/>
        <v>13</v>
      </c>
      <c r="J125" s="36">
        <f t="shared" si="12"/>
        <v>13</v>
      </c>
    </row>
    <row r="126" spans="1:10" x14ac:dyDescent="0.2">
      <c r="A126" s="47"/>
      <c r="B126" s="48"/>
      <c r="C126" s="49"/>
      <c r="D126" s="34"/>
      <c r="E126" s="43"/>
      <c r="F126" s="50">
        <f>F125+F115+F109+F97+F87+F83+F72+F67+F63+F55+F44+F31+F29+F26+F15</f>
        <v>2745.9</v>
      </c>
      <c r="G126" s="50">
        <f t="shared" ref="G126:J126" si="13">G125+G115+G109+G97+G87+G83+G72+G67+G63+G55+G44+G31+G29+G26+G15</f>
        <v>3177.1</v>
      </c>
      <c r="H126" s="50">
        <f t="shared" si="13"/>
        <v>3179</v>
      </c>
      <c r="I126" s="50">
        <f t="shared" si="13"/>
        <v>3183.5</v>
      </c>
      <c r="J126" s="50">
        <f t="shared" si="13"/>
        <v>3183.5</v>
      </c>
    </row>
    <row r="127" spans="1:10" ht="6.75" customHeight="1" x14ac:dyDescent="0.2">
      <c r="A127" s="18"/>
      <c r="B127" s="19"/>
      <c r="C127" s="20"/>
      <c r="D127" s="21"/>
      <c r="E127" s="22"/>
      <c r="F127" s="23"/>
      <c r="G127" s="23"/>
      <c r="H127" s="23"/>
      <c r="I127" s="23"/>
      <c r="J127" s="23"/>
    </row>
    <row r="128" spans="1:10" ht="15.75" x14ac:dyDescent="0.25">
      <c r="A128" s="24" t="s">
        <v>96</v>
      </c>
      <c r="B128" s="6" t="s">
        <v>3</v>
      </c>
      <c r="C128" s="10"/>
      <c r="D128" s="7"/>
      <c r="E128" s="11"/>
      <c r="F128" s="8"/>
      <c r="G128" s="8"/>
      <c r="H128" s="8"/>
      <c r="I128" s="8"/>
      <c r="J128" s="8"/>
    </row>
    <row r="129" spans="1:10" ht="8.25" customHeight="1" x14ac:dyDescent="0.25">
      <c r="A129" s="5"/>
      <c r="B129" s="6"/>
      <c r="C129" s="10"/>
      <c r="D129" s="7"/>
      <c r="E129" s="11"/>
      <c r="F129" s="8"/>
      <c r="G129" s="8"/>
      <c r="H129" s="8"/>
      <c r="I129" s="8"/>
      <c r="J129" s="8"/>
    </row>
    <row r="130" spans="1:10" s="26" customFormat="1" ht="15.75" x14ac:dyDescent="0.25">
      <c r="A130" s="25" t="s">
        <v>75</v>
      </c>
      <c r="C130" s="27"/>
      <c r="E130" s="28"/>
      <c r="I130" s="26" t="s">
        <v>95</v>
      </c>
    </row>
    <row r="131" spans="1:10" ht="9" customHeight="1" x14ac:dyDescent="0.2"/>
    <row r="132" spans="1:10" x14ac:dyDescent="0.2">
      <c r="A132" s="4" t="s">
        <v>76</v>
      </c>
    </row>
    <row r="133" spans="1:10" ht="12" customHeight="1" x14ac:dyDescent="0.2">
      <c r="A133" s="4" t="s">
        <v>100</v>
      </c>
    </row>
    <row r="134" spans="1:10" hidden="1" x14ac:dyDescent="0.2"/>
  </sheetData>
  <mergeCells count="76">
    <mergeCell ref="G65:G66"/>
    <mergeCell ref="H65:H66"/>
    <mergeCell ref="I65:I66"/>
    <mergeCell ref="J65:J66"/>
    <mergeCell ref="E84:E86"/>
    <mergeCell ref="E110:E114"/>
    <mergeCell ref="E116:E124"/>
    <mergeCell ref="E27:E28"/>
    <mergeCell ref="B27:B29"/>
    <mergeCell ref="C28:C29"/>
    <mergeCell ref="B110:B115"/>
    <mergeCell ref="C111:C115"/>
    <mergeCell ref="E88:E96"/>
    <mergeCell ref="E68:E71"/>
    <mergeCell ref="E64:E66"/>
    <mergeCell ref="E56:E62"/>
    <mergeCell ref="E45:E54"/>
    <mergeCell ref="E98:E108"/>
    <mergeCell ref="E73:E82"/>
    <mergeCell ref="D82:D83"/>
    <mergeCell ref="C74:C83"/>
    <mergeCell ref="A98:A109"/>
    <mergeCell ref="A116:A125"/>
    <mergeCell ref="A110:A115"/>
    <mergeCell ref="B116:B125"/>
    <mergeCell ref="C117:C125"/>
    <mergeCell ref="A27:A29"/>
    <mergeCell ref="A84:A87"/>
    <mergeCell ref="B85:B87"/>
    <mergeCell ref="C85:C87"/>
    <mergeCell ref="D86:D87"/>
    <mergeCell ref="D65:D67"/>
    <mergeCell ref="B64:B67"/>
    <mergeCell ref="A64:A67"/>
    <mergeCell ref="A56:A63"/>
    <mergeCell ref="B56:B63"/>
    <mergeCell ref="C57:C63"/>
    <mergeCell ref="C65:C67"/>
    <mergeCell ref="A45:A55"/>
    <mergeCell ref="B45:B55"/>
    <mergeCell ref="C46:C55"/>
    <mergeCell ref="D54:D55"/>
    <mergeCell ref="A88:A97"/>
    <mergeCell ref="B88:B97"/>
    <mergeCell ref="C89:C97"/>
    <mergeCell ref="A68:A72"/>
    <mergeCell ref="B68:B72"/>
    <mergeCell ref="C69:C72"/>
    <mergeCell ref="A73:A83"/>
    <mergeCell ref="B73:B83"/>
    <mergeCell ref="A16:A26"/>
    <mergeCell ref="A4:A15"/>
    <mergeCell ref="B4:B15"/>
    <mergeCell ref="C5:C15"/>
    <mergeCell ref="E16:E25"/>
    <mergeCell ref="B32:B44"/>
    <mergeCell ref="C34:C44"/>
    <mergeCell ref="A30:A31"/>
    <mergeCell ref="B30:B31"/>
    <mergeCell ref="C30:C31"/>
    <mergeCell ref="C3:D3"/>
    <mergeCell ref="A1:J1"/>
    <mergeCell ref="B98:B109"/>
    <mergeCell ref="F65:F66"/>
    <mergeCell ref="E32:E43"/>
    <mergeCell ref="G32:G33"/>
    <mergeCell ref="H32:H33"/>
    <mergeCell ref="I32:I33"/>
    <mergeCell ref="J32:J33"/>
    <mergeCell ref="D32:D33"/>
    <mergeCell ref="F32:F33"/>
    <mergeCell ref="D25:D26"/>
    <mergeCell ref="C32:C33"/>
    <mergeCell ref="C17:C26"/>
    <mergeCell ref="B16:B26"/>
    <mergeCell ref="A32:A44"/>
  </mergeCells>
  <pageMargins left="0.19685039370078741" right="0.19685039370078741" top="0.39370078740157483" bottom="0.19685039370078741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Сурова Н.В.</dc:creator>
  <cp:lastModifiedBy>user</cp:lastModifiedBy>
  <cp:lastPrinted>2022-11-17T09:44:50Z</cp:lastPrinted>
  <dcterms:created xsi:type="dcterms:W3CDTF">2021-10-28T08:44:41Z</dcterms:created>
  <dcterms:modified xsi:type="dcterms:W3CDTF">2022-11-21T06:13:14Z</dcterms:modified>
</cp:coreProperties>
</file>