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0170"/>
  </bookViews>
  <sheets>
    <sheet name="Документ" sheetId="2" r:id="rId1"/>
  </sheets>
  <definedNames>
    <definedName name="_xlnm.Print_Titles" localSheetId="0">Документ!$5:$5</definedName>
    <definedName name="_xlnm.Print_Area" localSheetId="0">Документ!$A$1:$G$39</definedName>
  </definedNames>
  <calcPr calcId="145621"/>
</workbook>
</file>

<file path=xl/calcChain.xml><?xml version="1.0" encoding="utf-8"?>
<calcChain xmlns="http://schemas.openxmlformats.org/spreadsheetml/2006/main">
  <c r="C27" i="2" l="1"/>
  <c r="C18" i="2"/>
  <c r="D12" i="2" l="1"/>
  <c r="E12" i="2"/>
  <c r="C12" i="2"/>
  <c r="D18" i="2"/>
  <c r="E18" i="2"/>
  <c r="D23" i="2" l="1"/>
  <c r="E23" i="2"/>
  <c r="D24" i="2"/>
  <c r="E24" i="2"/>
  <c r="C24" i="2"/>
  <c r="C23" i="2" s="1"/>
  <c r="D21" i="2"/>
  <c r="E21" i="2"/>
  <c r="E7" i="2" s="1"/>
  <c r="E6" i="2" s="1"/>
  <c r="E30" i="2" s="1"/>
  <c r="C21" i="2"/>
  <c r="C14" i="2"/>
  <c r="D15" i="2"/>
  <c r="D14" i="2" s="1"/>
  <c r="C15" i="2"/>
  <c r="D9" i="2"/>
  <c r="D8" i="2" s="1"/>
  <c r="C9" i="2"/>
  <c r="C8" i="2" s="1"/>
  <c r="D7" i="2" l="1"/>
  <c r="D6" i="2" s="1"/>
  <c r="D30" i="2" s="1"/>
  <c r="C7" i="2"/>
  <c r="C6" i="2" s="1"/>
  <c r="C30" i="2" s="1"/>
</calcChain>
</file>

<file path=xl/sharedStrings.xml><?xml version="1.0" encoding="utf-8"?>
<sst xmlns="http://schemas.openxmlformats.org/spreadsheetml/2006/main" count="44" uniqueCount="42">
  <si>
    <t>Документ, учреждение</t>
  </si>
  <si>
    <t>Сумма на 2026 год</t>
  </si>
  <si>
    <t xml:space="preserve">  Администрация Брянского района</t>
  </si>
  <si>
    <t xml:space="preserve">      Дорожное хозяйство (дорожные фонды)</t>
  </si>
  <si>
    <t xml:space="preserve">          Бюджетные инвестиции в объекты капитального строительства государственной (муниципальной) собственности</t>
  </si>
  <si>
    <t xml:space="preserve">        Повышение безопасности дорожного движения</t>
  </si>
  <si>
    <t xml:space="preserve">          Закупка энергетических ресурсов</t>
  </si>
  <si>
    <t xml:space="preserve">        Развитие и совершенствование сети автомобильных дорог местного значения общего пользования</t>
  </si>
  <si>
    <t xml:space="preserve">            Строительство автомобильных дорог в ГУП ОНО ОПХ "Черемушки" в д. Дубровка Брянского района Брянской области (6 этап)</t>
  </si>
  <si>
    <t xml:space="preserve">        Обеспечение сохранности автомобильных дорог местного значения и условий безопасного движения по ним</t>
  </si>
  <si>
    <t xml:space="preserve">            Работы, услуги по содержанию имущества</t>
  </si>
  <si>
    <t xml:space="preserve">        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осуществления дорожной деятельности</t>
  </si>
  <si>
    <t xml:space="preserve">          Иные межбюджетные трансферты</t>
  </si>
  <si>
    <t xml:space="preserve">            Перечисления другим бюджетам бюджетной системы Российской Федерации</t>
  </si>
  <si>
    <t xml:space="preserve">        Обеспечение сохранности автомобильных дорог местного значения и условий безопасности движения по ним</t>
  </si>
  <si>
    <t xml:space="preserve">          Закупка товаров, работ и услуг в целях капитального ремонта государственного (муниципального) имущества</t>
  </si>
  <si>
    <t xml:space="preserve">            Работы, услуги по содержанию имущества (областные ср-ва)</t>
  </si>
  <si>
    <t xml:space="preserve">Всего расходов:   </t>
  </si>
  <si>
    <t>Строительство автомобильных дорог в ГУП ОНО ОПХ "Черемушки" в д.Дубровка Брянского района Брянской области ( 6 этап)</t>
  </si>
  <si>
    <t xml:space="preserve">            Строительство автомобильных дорог в ГУП ОНО ОПХ "Черемушки" в д. Дубровка Брянского района Брянской области (6 этап) (средства областного бюджета)</t>
  </si>
  <si>
    <t xml:space="preserve">            Перечисления другим бюджетам бюджетной системы Российской Федерации (средства областного бюджета)</t>
  </si>
  <si>
    <t xml:space="preserve">Заместитель главы администрации </t>
  </si>
  <si>
    <t>Брянского района - начальник</t>
  </si>
  <si>
    <t>финансового управления</t>
  </si>
  <si>
    <t>С.Н. Воронцова</t>
  </si>
  <si>
    <t>Сумма на 2027 год</t>
  </si>
  <si>
    <t>901 0409 084019Д020 414</t>
  </si>
  <si>
    <t>Строительство автомобильного моста через реку Снежеть в п. Белобережский санаторий, турбаза</t>
  </si>
  <si>
    <t>901 0409 084019Д820 247</t>
  </si>
  <si>
    <t xml:space="preserve">        Развитие и совершенствование сети автомобильных дорог  местного значения</t>
  </si>
  <si>
    <t>901 0409 081И89Д020 414</t>
  </si>
  <si>
    <t>901 0409 084029Д180 540</t>
  </si>
  <si>
    <t>901 0409 08403SД040</t>
  </si>
  <si>
    <t>901 0409 08403SД040 540</t>
  </si>
  <si>
    <t>901 0409 08403SД040 243</t>
  </si>
  <si>
    <t xml:space="preserve">            Работы, услуги по содержанию имущества </t>
  </si>
  <si>
    <t>Информация о бюджетных ассигнованиях дорожного фонда Брянского муниципального района Брянской области на 2026 год и плановый период 2027 и 2028 годов</t>
  </si>
  <si>
    <t>Сумма на 2028 год</t>
  </si>
  <si>
    <t xml:space="preserve"> 084029Д040 244</t>
  </si>
  <si>
    <t xml:space="preserve">901 0409 084029Д040 </t>
  </si>
  <si>
    <t xml:space="preserve">          Налоги, пошлины и сборы</t>
  </si>
  <si>
    <t xml:space="preserve"> 084029Д040 853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</si>
</sst>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4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5" fillId="0" borderId="2" xfId="5" applyNumberFormat="1" applyFont="1" applyProtection="1">
      <alignment horizontal="center" vertical="center" wrapText="1"/>
    </xf>
    <xf numFmtId="0" fontId="6" fillId="0" borderId="2" xfId="6" applyNumberFormat="1" applyFont="1" applyProtection="1">
      <alignment vertical="top" wrapText="1"/>
    </xf>
    <xf numFmtId="0" fontId="6" fillId="0" borderId="3" xfId="10" applyNumberFormat="1" applyFont="1" applyProtection="1">
      <alignment horizontal="right"/>
    </xf>
    <xf numFmtId="4" fontId="6" fillId="5" borderId="2" xfId="8" applyNumberFormat="1" applyFont="1" applyFill="1" applyProtection="1">
      <alignment horizontal="right" vertical="top" shrinkToFit="1"/>
    </xf>
    <xf numFmtId="4" fontId="6" fillId="5" borderId="3" xfId="11" applyNumberFormat="1" applyFont="1" applyFill="1" applyProtection="1">
      <alignment horizontal="right" vertical="top" shrinkToFit="1"/>
    </xf>
    <xf numFmtId="0" fontId="5" fillId="0" borderId="2" xfId="6" applyNumberFormat="1" applyFont="1" applyProtection="1">
      <alignment vertical="top" wrapText="1"/>
    </xf>
    <xf numFmtId="49" fontId="5" fillId="0" borderId="2" xfId="6" applyNumberFormat="1" applyFont="1" applyProtection="1">
      <alignment vertical="top" wrapText="1"/>
    </xf>
    <xf numFmtId="49" fontId="5" fillId="0" borderId="2" xfId="6" applyNumberFormat="1" applyFont="1" applyAlignment="1" applyProtection="1">
      <alignment horizontal="center" vertical="top" wrapText="1"/>
    </xf>
    <xf numFmtId="4" fontId="5" fillId="5" borderId="2" xfId="8" applyNumberFormat="1" applyFont="1" applyFill="1" applyProtection="1">
      <alignment horizontal="right" vertical="top" shrinkToFit="1"/>
    </xf>
    <xf numFmtId="0" fontId="8" fillId="0" borderId="0" xfId="0" applyFont="1" applyProtection="1">
      <protection locked="0"/>
    </xf>
    <xf numFmtId="4" fontId="3" fillId="5" borderId="1" xfId="11" applyNumberFormat="1" applyFill="1" applyBorder="1" applyProtection="1">
      <alignment horizontal="right" vertical="top" shrinkToFit="1"/>
    </xf>
    <xf numFmtId="4" fontId="6" fillId="5" borderId="1" xfId="11" applyNumberFormat="1" applyFont="1" applyFill="1" applyBorder="1" applyProtection="1">
      <alignment horizontal="right" vertical="top" shrinkToFit="1"/>
    </xf>
    <xf numFmtId="4" fontId="5" fillId="5" borderId="4" xfId="8" applyNumberFormat="1" applyFont="1" applyFill="1" applyBorder="1" applyProtection="1">
      <alignment horizontal="right" vertical="top" shrinkToFit="1"/>
    </xf>
    <xf numFmtId="4" fontId="1" fillId="0" borderId="1" xfId="13" applyNumberFormat="1" applyProtection="1">
      <alignment horizontal="left" wrapText="1"/>
    </xf>
    <xf numFmtId="0" fontId="1" fillId="0" borderId="1" xfId="13" applyNumberFormat="1" applyProtection="1">
      <alignment horizontal="left" wrapText="1"/>
    </xf>
    <xf numFmtId="0" fontId="1" fillId="0" borderId="1" xfId="13">
      <alignment horizontal="left" wrapText="1"/>
    </xf>
    <xf numFmtId="0" fontId="7" fillId="0" borderId="0" xfId="0" applyFont="1" applyAlignment="1">
      <alignment horizontal="center" vertical="center" wrapText="1"/>
    </xf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view="pageBreakPreview" zoomScaleNormal="100" zoomScaleSheetLayoutView="100" workbookViewId="0">
      <selection activeCell="C28" sqref="C28"/>
    </sheetView>
  </sheetViews>
  <sheetFormatPr defaultRowHeight="15" outlineLevelRow="5" x14ac:dyDescent="0.25"/>
  <cols>
    <col min="1" max="1" width="85.42578125" style="1" customWidth="1"/>
    <col min="2" max="2" width="15.42578125" style="1" customWidth="1"/>
    <col min="3" max="3" width="20.85546875" style="1" customWidth="1"/>
    <col min="4" max="4" width="19.5703125" style="1" customWidth="1"/>
    <col min="5" max="5" width="19.42578125" style="1" customWidth="1"/>
    <col min="6" max="6" width="9.140625" style="1" customWidth="1"/>
    <col min="7" max="7" width="13.85546875" style="1" customWidth="1"/>
    <col min="8" max="16384" width="9.140625" style="1"/>
  </cols>
  <sheetData>
    <row r="1" spans="1:6" ht="66.75" customHeight="1" x14ac:dyDescent="0.25">
      <c r="A1" s="19" t="s">
        <v>36</v>
      </c>
      <c r="B1" s="19"/>
      <c r="C1" s="19"/>
      <c r="D1" s="19"/>
      <c r="E1" s="19"/>
      <c r="F1" s="19"/>
    </row>
    <row r="2" spans="1:6" ht="15.75" customHeight="1" x14ac:dyDescent="0.25">
      <c r="A2" s="20"/>
      <c r="B2" s="20"/>
      <c r="C2" s="21"/>
      <c r="D2" s="21"/>
      <c r="E2" s="21"/>
      <c r="F2" s="2"/>
    </row>
    <row r="3" spans="1:6" ht="15.75" customHeight="1" x14ac:dyDescent="0.25">
      <c r="A3" s="20"/>
      <c r="B3" s="20"/>
      <c r="C3" s="21"/>
      <c r="D3" s="21"/>
      <c r="E3" s="21"/>
      <c r="F3" s="2"/>
    </row>
    <row r="4" spans="1:6" ht="12" customHeight="1" x14ac:dyDescent="0.25">
      <c r="A4" s="22"/>
      <c r="B4" s="22"/>
      <c r="C4" s="23"/>
      <c r="D4" s="23"/>
      <c r="E4" s="23"/>
      <c r="F4" s="2"/>
    </row>
    <row r="5" spans="1:6" ht="65.25" customHeight="1" x14ac:dyDescent="0.25">
      <c r="A5" s="3" t="s">
        <v>0</v>
      </c>
      <c r="B5" s="3"/>
      <c r="C5" s="3" t="s">
        <v>1</v>
      </c>
      <c r="D5" s="3" t="s">
        <v>25</v>
      </c>
      <c r="E5" s="3" t="s">
        <v>37</v>
      </c>
      <c r="F5" s="2"/>
    </row>
    <row r="6" spans="1:6" ht="18.75" x14ac:dyDescent="0.25">
      <c r="A6" s="4" t="s">
        <v>2</v>
      </c>
      <c r="B6" s="4"/>
      <c r="C6" s="6">
        <f>C7</f>
        <v>132364050</v>
      </c>
      <c r="D6" s="6">
        <f t="shared" ref="D6:E6" si="0">D7</f>
        <v>65886358</v>
      </c>
      <c r="E6" s="6">
        <f t="shared" si="0"/>
        <v>66435758</v>
      </c>
      <c r="F6" s="2"/>
    </row>
    <row r="7" spans="1:6" ht="18.75" outlineLevel="2" x14ac:dyDescent="0.25">
      <c r="A7" s="4" t="s">
        <v>3</v>
      </c>
      <c r="B7" s="4"/>
      <c r="C7" s="6">
        <f>C8+C12+C14+C18+C21+C23</f>
        <v>132364050</v>
      </c>
      <c r="D7" s="6">
        <f t="shared" ref="D7:E7" si="1">D8+D12+D14+D18+D21+D23</f>
        <v>65886358</v>
      </c>
      <c r="E7" s="6">
        <f t="shared" si="1"/>
        <v>66435758</v>
      </c>
      <c r="F7" s="2"/>
    </row>
    <row r="8" spans="1:6" ht="57" hidden="1" customHeight="1" outlineLevel="3" x14ac:dyDescent="0.25">
      <c r="A8" s="4" t="s">
        <v>29</v>
      </c>
      <c r="B8" s="10" t="s">
        <v>26</v>
      </c>
      <c r="C8" s="6">
        <f>C9</f>
        <v>0</v>
      </c>
      <c r="D8" s="6">
        <f>D9</f>
        <v>0</v>
      </c>
      <c r="E8" s="6">
        <v>0</v>
      </c>
      <c r="F8" s="2"/>
    </row>
    <row r="9" spans="1:6" ht="57" hidden="1" customHeight="1" outlineLevel="4" x14ac:dyDescent="0.25">
      <c r="A9" s="8" t="s">
        <v>4</v>
      </c>
      <c r="B9" s="9"/>
      <c r="C9" s="11">
        <f>C10+C11</f>
        <v>0</v>
      </c>
      <c r="D9" s="11">
        <f>D10+D11</f>
        <v>0</v>
      </c>
      <c r="E9" s="11">
        <v>0</v>
      </c>
      <c r="F9" s="2"/>
    </row>
    <row r="10" spans="1:6" ht="37.5" hidden="1" outlineLevel="5" x14ac:dyDescent="0.25">
      <c r="A10" s="8" t="s">
        <v>18</v>
      </c>
      <c r="B10" s="9"/>
      <c r="C10" s="11"/>
      <c r="D10" s="11"/>
      <c r="E10" s="11"/>
      <c r="F10" s="2"/>
    </row>
    <row r="11" spans="1:6" ht="37.5" hidden="1" outlineLevel="5" x14ac:dyDescent="0.25">
      <c r="A11" s="8" t="s">
        <v>27</v>
      </c>
      <c r="B11" s="9"/>
      <c r="C11" s="11"/>
      <c r="D11" s="11"/>
      <c r="E11" s="11"/>
      <c r="F11" s="2"/>
    </row>
    <row r="12" spans="1:6" ht="55.5" customHeight="1" outlineLevel="3" collapsed="1" x14ac:dyDescent="0.25">
      <c r="A12" s="4" t="s">
        <v>5</v>
      </c>
      <c r="B12" s="10" t="s">
        <v>28</v>
      </c>
      <c r="C12" s="6">
        <f>C13</f>
        <v>321650</v>
      </c>
      <c r="D12" s="6">
        <f t="shared" ref="D12:E12" si="2">D13</f>
        <v>321650</v>
      </c>
      <c r="E12" s="6">
        <f t="shared" si="2"/>
        <v>321650</v>
      </c>
      <c r="F12" s="2"/>
    </row>
    <row r="13" spans="1:6" ht="32.25" customHeight="1" outlineLevel="4" x14ac:dyDescent="0.25">
      <c r="A13" s="8" t="s">
        <v>6</v>
      </c>
      <c r="B13" s="9"/>
      <c r="C13" s="11">
        <v>321650</v>
      </c>
      <c r="D13" s="11">
        <v>321650</v>
      </c>
      <c r="E13" s="11">
        <v>321650</v>
      </c>
      <c r="F13" s="2"/>
    </row>
    <row r="14" spans="1:6" ht="56.25" hidden="1" outlineLevel="3" x14ac:dyDescent="0.25">
      <c r="A14" s="4" t="s">
        <v>7</v>
      </c>
      <c r="B14" s="10" t="s">
        <v>30</v>
      </c>
      <c r="C14" s="6">
        <f>C15</f>
        <v>0</v>
      </c>
      <c r="D14" s="6">
        <f>D15</f>
        <v>0</v>
      </c>
      <c r="E14" s="6">
        <v>0</v>
      </c>
      <c r="F14" s="2"/>
    </row>
    <row r="15" spans="1:6" ht="37.5" hidden="1" outlineLevel="4" x14ac:dyDescent="0.25">
      <c r="A15" s="8" t="s">
        <v>4</v>
      </c>
      <c r="B15" s="9"/>
      <c r="C15" s="11">
        <f>C16+C17</f>
        <v>0</v>
      </c>
      <c r="D15" s="11">
        <f>D16+D17</f>
        <v>0</v>
      </c>
      <c r="E15" s="11">
        <v>0</v>
      </c>
      <c r="F15" s="2"/>
    </row>
    <row r="16" spans="1:6" ht="56.25" hidden="1" outlineLevel="5" x14ac:dyDescent="0.25">
      <c r="A16" s="8" t="s">
        <v>8</v>
      </c>
      <c r="B16" s="9"/>
      <c r="C16" s="11"/>
      <c r="D16" s="11"/>
      <c r="E16" s="11">
        <v>0</v>
      </c>
      <c r="F16" s="2"/>
    </row>
    <row r="17" spans="1:6" ht="56.25" hidden="1" outlineLevel="5" x14ac:dyDescent="0.25">
      <c r="A17" s="8" t="s">
        <v>19</v>
      </c>
      <c r="B17" s="9"/>
      <c r="C17" s="11"/>
      <c r="D17" s="11"/>
      <c r="E17" s="11">
        <v>0</v>
      </c>
      <c r="F17" s="2"/>
    </row>
    <row r="18" spans="1:6" ht="37.5" outlineLevel="3" collapsed="1" x14ac:dyDescent="0.25">
      <c r="A18" s="4" t="s">
        <v>9</v>
      </c>
      <c r="B18" s="10" t="s">
        <v>39</v>
      </c>
      <c r="C18" s="6">
        <f>C19+C20</f>
        <v>8260296.25</v>
      </c>
      <c r="D18" s="6">
        <f t="shared" ref="D18:E18" si="3">D19+D20</f>
        <v>150000</v>
      </c>
      <c r="E18" s="6">
        <f t="shared" si="3"/>
        <v>150000</v>
      </c>
      <c r="F18" s="2"/>
    </row>
    <row r="19" spans="1:6" ht="45.75" customHeight="1" outlineLevel="5" x14ac:dyDescent="0.25">
      <c r="A19" s="8" t="s">
        <v>10</v>
      </c>
      <c r="B19" s="10" t="s">
        <v>38</v>
      </c>
      <c r="C19" s="11">
        <v>8110296.25</v>
      </c>
      <c r="D19" s="11">
        <v>0</v>
      </c>
      <c r="E19" s="11">
        <v>0</v>
      </c>
      <c r="F19" s="2"/>
    </row>
    <row r="20" spans="1:6" ht="45.75" customHeight="1" outlineLevel="5" x14ac:dyDescent="0.25">
      <c r="A20" s="8" t="s">
        <v>40</v>
      </c>
      <c r="B20" s="10" t="s">
        <v>41</v>
      </c>
      <c r="C20" s="11">
        <v>150000</v>
      </c>
      <c r="D20" s="11">
        <v>150000</v>
      </c>
      <c r="E20" s="11">
        <v>150000</v>
      </c>
      <c r="F20" s="2"/>
    </row>
    <row r="21" spans="1:6" ht="242.25" customHeight="1" outlineLevel="3" x14ac:dyDescent="0.25">
      <c r="A21" s="4" t="s">
        <v>11</v>
      </c>
      <c r="B21" s="10" t="s">
        <v>31</v>
      </c>
      <c r="C21" s="6">
        <f>C22</f>
        <v>22772002.739999998</v>
      </c>
      <c r="D21" s="6">
        <f t="shared" ref="D21:E21" si="4">D22</f>
        <v>31842881.739999998</v>
      </c>
      <c r="E21" s="6">
        <f t="shared" si="4"/>
        <v>32392281.739999998</v>
      </c>
      <c r="F21" s="2"/>
    </row>
    <row r="22" spans="1:6" ht="18.75" outlineLevel="4" x14ac:dyDescent="0.25">
      <c r="A22" s="8" t="s">
        <v>12</v>
      </c>
      <c r="B22" s="9"/>
      <c r="C22" s="11">
        <v>22772002.739999998</v>
      </c>
      <c r="D22" s="11">
        <v>31842881.739999998</v>
      </c>
      <c r="E22" s="11">
        <v>32392281.739999998</v>
      </c>
      <c r="F22" s="2"/>
    </row>
    <row r="23" spans="1:6" ht="37.5" outlineLevel="3" x14ac:dyDescent="0.25">
      <c r="A23" s="4" t="s">
        <v>14</v>
      </c>
      <c r="B23" s="10" t="s">
        <v>32</v>
      </c>
      <c r="C23" s="6">
        <f>C24+C27</f>
        <v>101010101.01000001</v>
      </c>
      <c r="D23" s="6">
        <f t="shared" ref="D23:E23" si="5">D24+D27</f>
        <v>33571826.259999998</v>
      </c>
      <c r="E23" s="6">
        <f t="shared" si="5"/>
        <v>33571826.259999998</v>
      </c>
      <c r="F23" s="2"/>
    </row>
    <row r="24" spans="1:6" ht="56.25" outlineLevel="4" x14ac:dyDescent="0.25">
      <c r="A24" s="8" t="s">
        <v>15</v>
      </c>
      <c r="B24" s="10" t="s">
        <v>34</v>
      </c>
      <c r="C24" s="11">
        <f>C25+C26</f>
        <v>0</v>
      </c>
      <c r="D24" s="11">
        <f t="shared" ref="D24:E24" si="6">D25+D26</f>
        <v>33571826.259999998</v>
      </c>
      <c r="E24" s="11">
        <f t="shared" si="6"/>
        <v>33571826.259999998</v>
      </c>
      <c r="F24" s="2"/>
    </row>
    <row r="25" spans="1:6" ht="18.75" outlineLevel="4" x14ac:dyDescent="0.25">
      <c r="A25" s="8" t="s">
        <v>35</v>
      </c>
      <c r="B25" s="10"/>
      <c r="C25" s="11">
        <v>0</v>
      </c>
      <c r="D25" s="11">
        <v>335718.26</v>
      </c>
      <c r="E25" s="11">
        <v>335718.26</v>
      </c>
      <c r="F25" s="2"/>
    </row>
    <row r="26" spans="1:6" ht="18.75" outlineLevel="5" x14ac:dyDescent="0.25">
      <c r="A26" s="8" t="s">
        <v>16</v>
      </c>
      <c r="B26" s="9"/>
      <c r="C26" s="11">
        <v>0</v>
      </c>
      <c r="D26" s="11">
        <v>33236108</v>
      </c>
      <c r="E26" s="11">
        <v>33236108</v>
      </c>
      <c r="F26" s="2"/>
    </row>
    <row r="27" spans="1:6" ht="56.25" outlineLevel="4" x14ac:dyDescent="0.25">
      <c r="A27" s="8" t="s">
        <v>12</v>
      </c>
      <c r="B27" s="10" t="s">
        <v>33</v>
      </c>
      <c r="C27" s="11">
        <f>C28+C29</f>
        <v>101010101.01000001</v>
      </c>
      <c r="D27" s="11">
        <v>0</v>
      </c>
      <c r="E27" s="11">
        <v>0</v>
      </c>
      <c r="F27" s="2"/>
    </row>
    <row r="28" spans="1:6" ht="37.5" outlineLevel="5" x14ac:dyDescent="0.25">
      <c r="A28" s="8" t="s">
        <v>13</v>
      </c>
      <c r="B28" s="9"/>
      <c r="C28" s="11">
        <v>1010101.01</v>
      </c>
      <c r="D28" s="11">
        <v>0</v>
      </c>
      <c r="E28" s="11">
        <v>0</v>
      </c>
      <c r="F28" s="2"/>
    </row>
    <row r="29" spans="1:6" ht="37.5" outlineLevel="5" x14ac:dyDescent="0.25">
      <c r="A29" s="8" t="s">
        <v>20</v>
      </c>
      <c r="B29" s="9"/>
      <c r="C29" s="15">
        <v>100000000</v>
      </c>
      <c r="D29" s="11">
        <v>0</v>
      </c>
      <c r="E29" s="11">
        <v>0</v>
      </c>
      <c r="F29" s="2"/>
    </row>
    <row r="30" spans="1:6" ht="36" customHeight="1" x14ac:dyDescent="0.3">
      <c r="A30" s="5" t="s">
        <v>17</v>
      </c>
      <c r="B30" s="5"/>
      <c r="C30" s="14">
        <f>C6</f>
        <v>132364050</v>
      </c>
      <c r="D30" s="7">
        <f t="shared" ref="D30:E30" si="7">D6</f>
        <v>65886358</v>
      </c>
      <c r="E30" s="7">
        <f t="shared" si="7"/>
        <v>66435758</v>
      </c>
      <c r="F30" s="2"/>
    </row>
    <row r="31" spans="1:6" ht="12.75" customHeight="1" x14ac:dyDescent="0.25">
      <c r="A31" s="2"/>
      <c r="B31" s="2"/>
      <c r="C31" s="13"/>
      <c r="D31" s="2"/>
      <c r="E31" s="2"/>
      <c r="F31" s="2"/>
    </row>
    <row r="32" spans="1:6" ht="15.2" customHeight="1" x14ac:dyDescent="0.25">
      <c r="A32" s="16"/>
      <c r="B32" s="17"/>
      <c r="C32" s="18"/>
      <c r="D32" s="18"/>
      <c r="E32" s="18"/>
      <c r="F32" s="2"/>
    </row>
    <row r="35" spans="1:9" ht="18.75" x14ac:dyDescent="0.3">
      <c r="A35" s="12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9" ht="18.75" x14ac:dyDescent="0.3">
      <c r="A36" s="12" t="s">
        <v>22</v>
      </c>
      <c r="B36" s="12"/>
      <c r="C36" s="12"/>
      <c r="D36" s="12"/>
      <c r="E36" s="12"/>
      <c r="F36" s="12"/>
      <c r="G36" s="12"/>
      <c r="H36" s="12"/>
      <c r="I36" s="12"/>
    </row>
    <row r="37" spans="1:9" ht="18.75" x14ac:dyDescent="0.3">
      <c r="A37" s="12" t="s">
        <v>23</v>
      </c>
      <c r="B37" s="12"/>
      <c r="C37" s="12"/>
      <c r="D37" s="12"/>
      <c r="E37" s="12"/>
      <c r="F37" s="12" t="s">
        <v>24</v>
      </c>
      <c r="G37" s="12"/>
      <c r="H37" s="12"/>
      <c r="I37" s="12"/>
    </row>
    <row r="38" spans="1:9" ht="18.75" x14ac:dyDescent="0.3">
      <c r="A38" s="12"/>
      <c r="B38" s="12"/>
      <c r="C38" s="12"/>
      <c r="D38" s="12"/>
      <c r="E38" s="12"/>
      <c r="F38" s="12"/>
      <c r="G38" s="12"/>
      <c r="H38" s="12"/>
      <c r="I38" s="12"/>
    </row>
  </sheetData>
  <mergeCells count="5">
    <mergeCell ref="A32:E32"/>
    <mergeCell ref="A1:F1"/>
    <mergeCell ref="A2:E2"/>
    <mergeCell ref="A3:E3"/>
    <mergeCell ref="A4:E4"/>
  </mergeCells>
  <pageMargins left="0.78749999999999998" right="0.59027779999999996" top="0.59027779999999996" bottom="0.59027779999999996" header="0.39374999999999999" footer="0.51180550000000002"/>
  <pageSetup paperSize="9" scale="47" orientation="portrait" r:id="rId1"/>
  <headerFooter>
    <evenHeader>&amp;LФинансовое управление Брянской области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1.01.2024&lt;/string&gt;&#10;  &lt;/DateInfo&gt;&#10;  &lt;Code&gt;SQUERY_ROSP_EXP&lt;/Code&gt;&#10;  &lt;ObjectCode&gt;SQUERY_ROSP_EXP&lt;/ObjectCode&gt;&#10;  &lt;DocName&gt;Вариант (новый от 29.11.2017 08_54_06)(Бюджетная роспись (расходы))&lt;/DocName&gt;&#10;  &lt;VariantName&gt;Вариант (новый от 29.11.2017 08:54:06)&lt;/VariantName&gt;&#10;  &lt;VariantLink&gt;305593011&lt;/VariantLink&gt;&#10;  &lt;ReportCode&gt;109F8B75BE114FD8889FB9EC44B4F2&lt;/ReportCode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6D3BC7-FFCC-4195-B888-DB445222E8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F-ARM-12\Селиванова</dc:creator>
  <cp:lastModifiedBy>fiт</cp:lastModifiedBy>
  <cp:lastPrinted>2025-11-13T11:53:08Z</cp:lastPrinted>
  <dcterms:created xsi:type="dcterms:W3CDTF">2023-11-14T09:08:04Z</dcterms:created>
  <dcterms:modified xsi:type="dcterms:W3CDTF">2025-12-08T06:46:02Z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29.11.2017 08_54_06)(Бюджетная роспись (расходы))</vt:lpwstr>
  </property>
  <property fmtid="{D5CDD505-2E9C-101B-9397-08002B2CF9AE}" pid="3" name="Название отчета">
    <vt:lpwstr>Вариант (новый от 29.11.2017 08_54_06).xlsx</vt:lpwstr>
  </property>
  <property fmtid="{D5CDD505-2E9C-101B-9397-08002B2CF9AE}" pid="4" name="Версия клиента">
    <vt:lpwstr>23.1.28.6130 (.NET 4.7.2)</vt:lpwstr>
  </property>
  <property fmtid="{D5CDD505-2E9C-101B-9397-08002B2CF9AE}" pid="5" name="Версия базы">
    <vt:lpwstr>23.1.1401.327383572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Budget_ALLFO_2024</vt:lpwstr>
  </property>
  <property fmtid="{D5CDD505-2E9C-101B-9397-08002B2CF9AE}" pid="9" name="Пользователь">
    <vt:lpwstr>us_27007_4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