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10" windowWidth="16935" windowHeight="8385"/>
  </bookViews>
  <sheets>
    <sheet name="Документ" sheetId="2" r:id="rId1"/>
  </sheets>
  <definedNames>
    <definedName name="_xlnm.Print_Titles" localSheetId="0">Документ!$3:$3</definedName>
    <definedName name="_xlnm.Print_Area" localSheetId="0">Документ!$A$1:$R$74</definedName>
  </definedNames>
  <calcPr calcId="145621"/>
</workbook>
</file>

<file path=xl/calcChain.xml><?xml version="1.0" encoding="utf-8"?>
<calcChain xmlns="http://schemas.openxmlformats.org/spreadsheetml/2006/main">
  <c r="K20" i="2" l="1"/>
  <c r="L20" i="2"/>
  <c r="M20" i="2"/>
  <c r="N20" i="2"/>
  <c r="O20" i="2"/>
  <c r="P20" i="2"/>
  <c r="Q20" i="2"/>
  <c r="J20" i="2"/>
  <c r="J36" i="2" l="1"/>
  <c r="Q36" i="2" l="1"/>
  <c r="K36" i="2"/>
  <c r="L36" i="2"/>
  <c r="M36" i="2"/>
  <c r="N36" i="2"/>
  <c r="O36" i="2"/>
  <c r="P36" i="2"/>
  <c r="K16" i="2" l="1"/>
  <c r="K4" i="2" s="1"/>
  <c r="K52" i="2" s="1"/>
  <c r="L16" i="2"/>
  <c r="L4" i="2" s="1"/>
  <c r="L52" i="2" s="1"/>
  <c r="M16" i="2"/>
  <c r="M4" i="2" s="1"/>
  <c r="M52" i="2" s="1"/>
  <c r="N16" i="2"/>
  <c r="N4" i="2" s="1"/>
  <c r="N52" i="2" s="1"/>
  <c r="O16" i="2"/>
  <c r="O4" i="2" s="1"/>
  <c r="O52" i="2" s="1"/>
  <c r="P16" i="2"/>
  <c r="P4" i="2" s="1"/>
  <c r="P52" i="2" s="1"/>
  <c r="Q16" i="2"/>
  <c r="Q4" i="2" s="1"/>
  <c r="Q52" i="2" s="1"/>
  <c r="J16" i="2"/>
  <c r="J4" i="2" s="1"/>
  <c r="J52" i="2" s="1"/>
</calcChain>
</file>

<file path=xl/sharedStrings.xml><?xml version="1.0" encoding="utf-8"?>
<sst xmlns="http://schemas.openxmlformats.org/spreadsheetml/2006/main" count="173" uniqueCount="58">
  <si>
    <t>Документ, учреждение</t>
  </si>
  <si>
    <t>Вед.</t>
  </si>
  <si>
    <t>Разд.</t>
  </si>
  <si>
    <t>Ц.ст.</t>
  </si>
  <si>
    <t>Расх.</t>
  </si>
  <si>
    <t>РегКласс</t>
  </si>
  <si>
    <t/>
  </si>
  <si>
    <t>901</t>
  </si>
  <si>
    <t>0000000000</t>
  </si>
  <si>
    <t>000</t>
  </si>
  <si>
    <t>1001</t>
  </si>
  <si>
    <t>312</t>
  </si>
  <si>
    <t>264</t>
  </si>
  <si>
    <t>1003</t>
  </si>
  <si>
    <t>313</t>
  </si>
  <si>
    <t>Обл262</t>
  </si>
  <si>
    <t>1004</t>
  </si>
  <si>
    <t>0100552600</t>
  </si>
  <si>
    <t>Фед262</t>
  </si>
  <si>
    <t xml:space="preserve">Всего расходов:   </t>
  </si>
  <si>
    <t>С.Н. Воронцова</t>
  </si>
  <si>
    <t xml:space="preserve">      Выплата муниципальных пенсий (доплат к государственным пенсиям)</t>
  </si>
  <si>
    <t xml:space="preserve">        Социальное обеспечение и иные выплаты населению</t>
  </si>
  <si>
    <t xml:space="preserve">          Публичные нормативные социальные выплаты гражданам</t>
  </si>
  <si>
    <t xml:space="preserve">    Социальное обеспечение населения</t>
  </si>
  <si>
    <t xml:space="preserve">      Обеспечение сохранности жилых помещений закрепленных за детьми-сиротами и детьми оставшимися без попечения родителей</t>
  </si>
  <si>
    <t>Заместитель главы администрации Брянского района - 
начальник финансового управления</t>
  </si>
  <si>
    <t>0140582450</t>
  </si>
  <si>
    <t>0140516710</t>
  </si>
  <si>
    <t>0140516723</t>
  </si>
  <si>
    <t>Сумма на 2026 год</t>
  </si>
  <si>
    <t xml:space="preserve">        Социальные выплаты лицам, удостоенным звания почетного гражданина муниципального образования</t>
  </si>
  <si>
    <t xml:space="preserve">          Публичные нормативные выплаты гражданам несоциального характера</t>
  </si>
  <si>
    <t xml:space="preserve">            Иные выплаты текущего характера физическим лицам</t>
  </si>
  <si>
    <t>0140582580</t>
  </si>
  <si>
    <t>296</t>
  </si>
  <si>
    <t xml:space="preserve">      Охрана семьи и детства</t>
  </si>
  <si>
    <t xml:space="preserve">      Пенсионное обеспечение</t>
  </si>
  <si>
    <t>Сумма на 2027 год</t>
  </si>
  <si>
    <t>0441314210</t>
  </si>
  <si>
    <t>Обл263</t>
  </si>
  <si>
    <t>903</t>
  </si>
  <si>
    <t>0341214723</t>
  </si>
  <si>
    <t>01405L4970</t>
  </si>
  <si>
    <t>0341314780</t>
  </si>
  <si>
    <t>0440414723</t>
  </si>
  <si>
    <t>Публично-нормативные расходы на 2026 плановый период 2027 и 2028 годы</t>
  </si>
  <si>
    <t>Сумма на 2028 год</t>
  </si>
  <si>
    <t xml:space="preserve">  СОЦИАЛЬНАЯ ПОЛИТИКА</t>
  </si>
  <si>
    <t xml:space="preserve">      Осуществление отдельных полномочий в сфере образования (предоставление мер социальной поддержки педагогическим работникам и специалистам образовательных организаций (за исключением педагогических работников), работающим в сельских населенных пунктах и поселках городского типа на территории Брянской области)</t>
  </si>
  <si>
    <t xml:space="preserve">        Пособия, компенсации, меры социальной поддержки по публичным нормативным обязательствам</t>
  </si>
  <si>
    <t xml:space="preserve">          Пособия по социальной помощи населению в денежной форме (областные ср-ва)</t>
  </si>
  <si>
    <t xml:space="preserve">      Предоставление мер социальной поддержки по оплате жилья и коммунальных услуг отдельным категориям граждан, работающих в учреждениях культуры, находящихся в сельской местности или поселках городского типа на территории Брянской области</t>
  </si>
  <si>
    <t xml:space="preserve">      Организация и осуществление деятельности по опеке и попечительству</t>
  </si>
  <si>
    <t xml:space="preserve">      Реализация мероприятий по обеспечению жильем молодых семей</t>
  </si>
  <si>
    <t xml:space="preserve">          Пособия по социальной помощи населению в денежной форме</t>
  </si>
  <si>
    <t xml:space="preserve">      Компенсация части родительской платы за присмотр и уход за детьми в образовательных организациях, реализующих образовательную программу дошкольного образования</t>
  </si>
  <si>
    <t>Обл 262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</si>
</sst>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name val="Calibri"/>
      <family val="2"/>
      <scheme val="minor"/>
    </font>
    <font>
      <sz val="10"/>
      <color rgb="FF000000"/>
      <name val="Arial Cyr"/>
    </font>
    <font>
      <b/>
      <sz val="12"/>
      <color rgb="FF000000"/>
      <name val="Arial Cyr"/>
    </font>
    <font>
      <b/>
      <sz val="10"/>
      <color rgb="FF000000"/>
      <name val="Arial Cyr"/>
    </font>
    <font>
      <sz val="11"/>
      <name val="Calibri"/>
      <family val="2"/>
      <scheme val="minor"/>
    </font>
    <font>
      <sz val="14"/>
      <name val="Times New Roman"/>
      <family val="1"/>
      <charset val="204"/>
    </font>
    <font>
      <sz val="14"/>
      <name val="Calibri"/>
      <family val="2"/>
      <scheme val="minor"/>
    </font>
    <font>
      <b/>
      <sz val="18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Arial Cyr"/>
    </font>
    <font>
      <sz val="16"/>
      <name val="Calibri"/>
      <family val="2"/>
      <scheme val="minor"/>
    </font>
    <font>
      <sz val="16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99"/>
      </patternFill>
    </fill>
    <fill>
      <patternFill patternType="solid">
        <fgColor rgb="FFCCFFFF"/>
      </patternFill>
    </fill>
    <fill>
      <patternFill patternType="solid">
        <fgColor rgb="FFC0C0C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25">
    <xf numFmtId="0" fontId="0" fillId="0" borderId="0"/>
    <xf numFmtId="0" fontId="1" fillId="0" borderId="1">
      <alignment wrapText="1"/>
    </xf>
    <xf numFmtId="0" fontId="1" fillId="0" borderId="1"/>
    <xf numFmtId="0" fontId="2" fillId="0" borderId="1">
      <alignment horizontal="center"/>
    </xf>
    <xf numFmtId="0" fontId="1" fillId="0" borderId="1">
      <alignment horizontal="right"/>
    </xf>
    <xf numFmtId="0" fontId="1" fillId="0" borderId="2">
      <alignment horizontal="center" vertical="center" wrapText="1"/>
    </xf>
    <xf numFmtId="0" fontId="3" fillId="0" borderId="2">
      <alignment vertical="top" wrapText="1"/>
    </xf>
    <xf numFmtId="1" fontId="1" fillId="0" borderId="2">
      <alignment horizontal="center" vertical="top" shrinkToFit="1"/>
    </xf>
    <xf numFmtId="4" fontId="3" fillId="2" borderId="2">
      <alignment horizontal="right" vertical="top" shrinkToFit="1"/>
    </xf>
    <xf numFmtId="4" fontId="3" fillId="3" borderId="2">
      <alignment horizontal="right" vertical="top" shrinkToFit="1"/>
    </xf>
    <xf numFmtId="0" fontId="3" fillId="0" borderId="3">
      <alignment horizontal="right"/>
    </xf>
    <xf numFmtId="4" fontId="3" fillId="2" borderId="3">
      <alignment horizontal="right" vertical="top" shrinkToFit="1"/>
    </xf>
    <xf numFmtId="4" fontId="3" fillId="3" borderId="3">
      <alignment horizontal="right" vertical="top" shrinkToFit="1"/>
    </xf>
    <xf numFmtId="0" fontId="1" fillId="0" borderId="1">
      <alignment horizontal="left" wrapText="1"/>
    </xf>
    <xf numFmtId="0" fontId="4" fillId="0" borderId="0"/>
    <xf numFmtId="0" fontId="4" fillId="0" borderId="0"/>
    <xf numFmtId="0" fontId="4" fillId="0" borderId="0"/>
    <xf numFmtId="0" fontId="1" fillId="0" borderId="1"/>
    <xf numFmtId="0" fontId="1" fillId="0" borderId="1"/>
    <xf numFmtId="0" fontId="1" fillId="4" borderId="1"/>
    <xf numFmtId="0" fontId="1" fillId="4" borderId="1">
      <alignment shrinkToFit="1"/>
    </xf>
    <xf numFmtId="1" fontId="1" fillId="0" borderId="2">
      <alignment horizontal="left" vertical="top" wrapText="1" indent="2"/>
    </xf>
    <xf numFmtId="0" fontId="1" fillId="4" borderId="1">
      <alignment horizontal="center"/>
    </xf>
    <xf numFmtId="4" fontId="3" fillId="0" borderId="2">
      <alignment horizontal="right" vertical="top" shrinkToFit="1"/>
    </xf>
    <xf numFmtId="4" fontId="1" fillId="0" borderId="2">
      <alignment horizontal="right" vertical="top" shrinkToFit="1"/>
    </xf>
  </cellStyleXfs>
  <cellXfs count="50">
    <xf numFmtId="0" fontId="0" fillId="0" borderId="0" xfId="0"/>
    <xf numFmtId="0" fontId="0" fillId="0" borderId="0" xfId="0" applyProtection="1">
      <protection locked="0"/>
    </xf>
    <xf numFmtId="0" fontId="1" fillId="0" borderId="1" xfId="2" applyNumberFormat="1" applyProtection="1"/>
    <xf numFmtId="0" fontId="6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8" fillId="5" borderId="2" xfId="5" applyNumberFormat="1" applyFont="1" applyFill="1" applyProtection="1">
      <alignment horizontal="center" vertical="center" wrapText="1"/>
    </xf>
    <xf numFmtId="0" fontId="9" fillId="5" borderId="2" xfId="5" applyNumberFormat="1" applyFont="1" applyFill="1" applyAlignment="1" applyProtection="1">
      <alignment horizontal="left" vertical="center" wrapText="1"/>
    </xf>
    <xf numFmtId="4" fontId="9" fillId="5" borderId="2" xfId="5" applyNumberFormat="1" applyFont="1" applyFill="1" applyProtection="1">
      <alignment horizontal="center" vertical="center" wrapText="1"/>
    </xf>
    <xf numFmtId="0" fontId="9" fillId="5" borderId="2" xfId="5" applyNumberFormat="1" applyFont="1" applyFill="1" applyAlignment="1" applyProtection="1">
      <alignment horizontal="left" vertical="top" wrapText="1"/>
    </xf>
    <xf numFmtId="0" fontId="9" fillId="5" borderId="2" xfId="5" applyNumberFormat="1" applyFont="1" applyFill="1" applyProtection="1">
      <alignment horizontal="center" vertical="center" wrapText="1"/>
    </xf>
    <xf numFmtId="4" fontId="8" fillId="5" borderId="2" xfId="5" applyNumberFormat="1" applyFont="1" applyFill="1" applyProtection="1">
      <alignment horizontal="center" vertical="center" wrapText="1"/>
    </xf>
    <xf numFmtId="0" fontId="8" fillId="5" borderId="2" xfId="5" applyNumberFormat="1" applyFont="1" applyFill="1" applyAlignment="1" applyProtection="1">
      <alignment horizontal="left" vertical="top" wrapText="1"/>
    </xf>
    <xf numFmtId="4" fontId="8" fillId="5" borderId="2" xfId="5" applyNumberFormat="1" applyFont="1" applyFill="1" applyAlignment="1" applyProtection="1">
      <alignment horizontal="right" vertical="center" wrapText="1"/>
    </xf>
    <xf numFmtId="4" fontId="9" fillId="5" borderId="2" xfId="5" applyNumberFormat="1" applyFont="1" applyFill="1" applyAlignment="1" applyProtection="1">
      <alignment horizontal="right" vertical="center" wrapText="1"/>
    </xf>
    <xf numFmtId="0" fontId="9" fillId="5" borderId="2" xfId="6" applyNumberFormat="1" applyFont="1" applyFill="1" applyAlignment="1" applyProtection="1">
      <alignment horizontal="left" vertical="top" wrapText="1"/>
    </xf>
    <xf numFmtId="1" fontId="9" fillId="5" borderId="2" xfId="7" applyNumberFormat="1" applyFont="1" applyFill="1" applyProtection="1">
      <alignment horizontal="center" vertical="top" shrinkToFit="1"/>
    </xf>
    <xf numFmtId="49" fontId="9" fillId="5" borderId="2" xfId="7" applyNumberFormat="1" applyFont="1" applyFill="1" applyProtection="1">
      <alignment horizontal="center" vertical="top" shrinkToFit="1"/>
    </xf>
    <xf numFmtId="4" fontId="9" fillId="5" borderId="2" xfId="8" applyNumberFormat="1" applyFont="1" applyFill="1" applyAlignment="1" applyProtection="1">
      <alignment horizontal="right" vertical="top" shrinkToFit="1"/>
    </xf>
    <xf numFmtId="1" fontId="8" fillId="5" borderId="2" xfId="7" applyNumberFormat="1" applyFont="1" applyFill="1" applyProtection="1">
      <alignment horizontal="center" vertical="top" shrinkToFit="1"/>
    </xf>
    <xf numFmtId="49" fontId="8" fillId="5" borderId="2" xfId="7" applyNumberFormat="1" applyFont="1" applyFill="1" applyProtection="1">
      <alignment horizontal="center" vertical="top" shrinkToFit="1"/>
    </xf>
    <xf numFmtId="4" fontId="8" fillId="5" borderId="2" xfId="8" applyNumberFormat="1" applyFont="1" applyFill="1" applyAlignment="1" applyProtection="1">
      <alignment horizontal="right" vertical="top" shrinkToFit="1"/>
    </xf>
    <xf numFmtId="4" fontId="8" fillId="5" borderId="2" xfId="9" applyNumberFormat="1" applyFont="1" applyFill="1" applyAlignment="1" applyProtection="1">
      <alignment horizontal="right" vertical="top" shrinkToFit="1"/>
    </xf>
    <xf numFmtId="4" fontId="8" fillId="5" borderId="5" xfId="8" applyNumberFormat="1" applyFont="1" applyFill="1" applyBorder="1" applyAlignment="1" applyProtection="1">
      <alignment horizontal="right" vertical="top" shrinkToFit="1"/>
    </xf>
    <xf numFmtId="4" fontId="8" fillId="5" borderId="4" xfId="8" applyNumberFormat="1" applyFont="1" applyFill="1" applyBorder="1" applyAlignment="1" applyProtection="1">
      <alignment horizontal="right" vertical="top" shrinkToFit="1"/>
    </xf>
    <xf numFmtId="0" fontId="8" fillId="5" borderId="2" xfId="6" applyNumberFormat="1" applyFont="1" applyFill="1" applyAlignment="1" applyProtection="1">
      <alignment horizontal="left" vertical="top" wrapText="1"/>
    </xf>
    <xf numFmtId="4" fontId="8" fillId="5" borderId="6" xfId="8" applyNumberFormat="1" applyFont="1" applyFill="1" applyBorder="1" applyAlignment="1" applyProtection="1">
      <alignment horizontal="right" vertical="top" shrinkToFit="1"/>
    </xf>
    <xf numFmtId="4" fontId="8" fillId="5" borderId="2" xfId="8" applyNumberFormat="1" applyFont="1" applyFill="1" applyProtection="1">
      <alignment horizontal="right" vertical="top" shrinkToFit="1"/>
    </xf>
    <xf numFmtId="4" fontId="8" fillId="5" borderId="2" xfId="9" applyNumberFormat="1" applyFont="1" applyFill="1" applyProtection="1">
      <alignment horizontal="right" vertical="top" shrinkToFit="1"/>
    </xf>
    <xf numFmtId="4" fontId="9" fillId="5" borderId="2" xfId="8" applyNumberFormat="1" applyFont="1" applyFill="1" applyProtection="1">
      <alignment horizontal="right" vertical="top" shrinkToFit="1"/>
    </xf>
    <xf numFmtId="0" fontId="8" fillId="5" borderId="2" xfId="6" applyNumberFormat="1" applyFont="1" applyFill="1" applyProtection="1">
      <alignment vertical="top" wrapText="1"/>
    </xf>
    <xf numFmtId="0" fontId="8" fillId="5" borderId="7" xfId="6" applyNumberFormat="1" applyFont="1" applyFill="1" applyBorder="1" applyProtection="1">
      <alignment vertical="top" wrapText="1"/>
    </xf>
    <xf numFmtId="1" fontId="8" fillId="5" borderId="7" xfId="7" applyNumberFormat="1" applyFont="1" applyFill="1" applyBorder="1" applyProtection="1">
      <alignment horizontal="center" vertical="top" shrinkToFit="1"/>
    </xf>
    <xf numFmtId="4" fontId="8" fillId="5" borderId="7" xfId="8" applyNumberFormat="1" applyFont="1" applyFill="1" applyBorder="1" applyProtection="1">
      <alignment horizontal="right" vertical="top" shrinkToFit="1"/>
    </xf>
    <xf numFmtId="4" fontId="8" fillId="5" borderId="7" xfId="9" applyNumberFormat="1" applyFont="1" applyFill="1" applyBorder="1" applyProtection="1">
      <alignment horizontal="right" vertical="top" shrinkToFit="1"/>
    </xf>
    <xf numFmtId="0" fontId="9" fillId="5" borderId="9" xfId="10" applyNumberFormat="1" applyFont="1" applyFill="1" applyBorder="1" applyProtection="1">
      <alignment horizontal="right"/>
    </xf>
    <xf numFmtId="4" fontId="9" fillId="5" borderId="9" xfId="11" applyNumberFormat="1" applyFont="1" applyFill="1" applyBorder="1" applyProtection="1">
      <alignment horizontal="right" vertical="top" shrinkToFit="1"/>
    </xf>
    <xf numFmtId="0" fontId="10" fillId="0" borderId="1" xfId="2" applyNumberFormat="1" applyFont="1" applyProtection="1"/>
    <xf numFmtId="0" fontId="11" fillId="0" borderId="0" xfId="0" applyFont="1" applyProtection="1">
      <protection locked="0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/>
    <xf numFmtId="49" fontId="8" fillId="5" borderId="2" xfId="5" applyNumberFormat="1" applyFont="1" applyFill="1" applyProtection="1">
      <alignment horizontal="center" vertical="center" wrapText="1"/>
    </xf>
    <xf numFmtId="4" fontId="0" fillId="0" borderId="0" xfId="0" applyNumberFormat="1" applyProtection="1">
      <protection locked="0"/>
    </xf>
    <xf numFmtId="0" fontId="10" fillId="0" borderId="1" xfId="13" applyNumberFormat="1" applyFont="1" applyProtection="1">
      <alignment horizontal="left" wrapText="1"/>
    </xf>
    <xf numFmtId="0" fontId="10" fillId="0" borderId="1" xfId="13" applyFont="1">
      <alignment horizontal="left" wrapText="1"/>
    </xf>
    <xf numFmtId="0" fontId="1" fillId="0" borderId="1" xfId="1" applyNumberFormat="1" applyProtection="1">
      <alignment wrapText="1"/>
    </xf>
    <xf numFmtId="0" fontId="1" fillId="0" borderId="1" xfId="1">
      <alignment wrapText="1"/>
    </xf>
    <xf numFmtId="0" fontId="7" fillId="0" borderId="10" xfId="3" applyNumberFormat="1" applyFont="1" applyBorder="1" applyAlignment="1" applyProtection="1">
      <alignment horizontal="center" vertical="top"/>
    </xf>
    <xf numFmtId="0" fontId="9" fillId="5" borderId="8" xfId="10" applyNumberFormat="1" applyFont="1" applyFill="1" applyBorder="1" applyProtection="1">
      <alignment horizontal="right"/>
    </xf>
    <xf numFmtId="0" fontId="9" fillId="5" borderId="9" xfId="10" applyFont="1" applyFill="1" applyBorder="1">
      <alignment horizontal="right"/>
    </xf>
  </cellXfs>
  <cellStyles count="25">
    <cellStyle name="br" xfId="16"/>
    <cellStyle name="col" xfId="15"/>
    <cellStyle name="style0" xfId="17"/>
    <cellStyle name="td" xfId="18"/>
    <cellStyle name="tr" xfId="14"/>
    <cellStyle name="xl21" xfId="19"/>
    <cellStyle name="xl22" xfId="5"/>
    <cellStyle name="xl23" xfId="2"/>
    <cellStyle name="xl24" xfId="1"/>
    <cellStyle name="xl25" xfId="10"/>
    <cellStyle name="xl26" xfId="20"/>
    <cellStyle name="xl27" xfId="11"/>
    <cellStyle name="xl28" xfId="12"/>
    <cellStyle name="xl29" xfId="3"/>
    <cellStyle name="xl30" xfId="4"/>
    <cellStyle name="xl31" xfId="13"/>
    <cellStyle name="xl32" xfId="6"/>
    <cellStyle name="xl33" xfId="21"/>
    <cellStyle name="xl34" xfId="7"/>
    <cellStyle name="xl35" xfId="22"/>
    <cellStyle name="xl36" xfId="8"/>
    <cellStyle name="xl37" xfId="23"/>
    <cellStyle name="xl38" xfId="24"/>
    <cellStyle name="xl39" xfId="9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74"/>
  <sheetViews>
    <sheetView showGridLines="0" tabSelected="1" view="pageBreakPreview" zoomScaleNormal="100" zoomScaleSheetLayoutView="100" workbookViewId="0">
      <pane ySplit="3" topLeftCell="A4" activePane="bottomLeft" state="frozen"/>
      <selection pane="bottomLeft" activeCell="A60" sqref="A60"/>
    </sheetView>
  </sheetViews>
  <sheetFormatPr defaultColWidth="9.140625" defaultRowHeight="15" outlineLevelRow="5" x14ac:dyDescent="0.25"/>
  <cols>
    <col min="1" max="1" width="92.28515625" style="1" customWidth="1"/>
    <col min="2" max="2" width="7.7109375" style="1" customWidth="1"/>
    <col min="3" max="3" width="11.28515625" style="1" customWidth="1"/>
    <col min="4" max="4" width="27.28515625" style="1" customWidth="1"/>
    <col min="5" max="5" width="7.7109375" style="1" customWidth="1"/>
    <col min="6" max="6" width="11.140625" style="1" customWidth="1"/>
    <col min="7" max="9" width="9.140625" style="1" hidden="1"/>
    <col min="10" max="10" width="21" style="1" customWidth="1"/>
    <col min="11" max="15" width="9.140625" style="1" hidden="1"/>
    <col min="16" max="16" width="22.28515625" style="1" customWidth="1"/>
    <col min="17" max="17" width="21.140625" style="1" customWidth="1"/>
    <col min="18" max="18" width="9.140625" style="1" customWidth="1"/>
    <col min="19" max="19" width="12.42578125" style="1" bestFit="1" customWidth="1"/>
    <col min="20" max="16384" width="9.140625" style="1"/>
  </cols>
  <sheetData>
    <row r="1" spans="1:19" x14ac:dyDescent="0.25">
      <c r="A1" s="45"/>
      <c r="B1" s="46"/>
      <c r="C1" s="46"/>
      <c r="D1" s="46"/>
      <c r="E1" s="4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9" ht="35.25" customHeight="1" x14ac:dyDescent="0.25">
      <c r="A2" s="47" t="s">
        <v>46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2"/>
    </row>
    <row r="3" spans="1:19" ht="39" customHeight="1" x14ac:dyDescent="0.2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6</v>
      </c>
      <c r="I3" s="5" t="s">
        <v>6</v>
      </c>
      <c r="J3" s="5" t="s">
        <v>30</v>
      </c>
      <c r="K3" s="5" t="s">
        <v>6</v>
      </c>
      <c r="L3" s="5" t="s">
        <v>6</v>
      </c>
      <c r="M3" s="5" t="s">
        <v>6</v>
      </c>
      <c r="N3" s="5" t="s">
        <v>6</v>
      </c>
      <c r="O3" s="5" t="s">
        <v>6</v>
      </c>
      <c r="P3" s="5" t="s">
        <v>38</v>
      </c>
      <c r="Q3" s="5" t="s">
        <v>47</v>
      </c>
      <c r="R3" s="2"/>
    </row>
    <row r="4" spans="1:19" ht="31.5" customHeight="1" x14ac:dyDescent="0.25">
      <c r="A4" s="6"/>
      <c r="B4" s="5"/>
      <c r="C4" s="5"/>
      <c r="D4" s="5"/>
      <c r="E4" s="5"/>
      <c r="F4" s="5"/>
      <c r="G4" s="5"/>
      <c r="H4" s="5"/>
      <c r="I4" s="5"/>
      <c r="J4" s="7">
        <f t="shared" ref="J4:Q4" si="0">J5+J12+J16+J20+J36</f>
        <v>54694592.899999999</v>
      </c>
      <c r="K4" s="7">
        <f t="shared" si="0"/>
        <v>54694592.899999999</v>
      </c>
      <c r="L4" s="7">
        <f t="shared" si="0"/>
        <v>54694592.899999999</v>
      </c>
      <c r="M4" s="7">
        <f t="shared" si="0"/>
        <v>27883725.550000001</v>
      </c>
      <c r="N4" s="7">
        <f t="shared" si="0"/>
        <v>8572470</v>
      </c>
      <c r="O4" s="7">
        <f t="shared" si="0"/>
        <v>27883725.550000001</v>
      </c>
      <c r="P4" s="7">
        <f t="shared" si="0"/>
        <v>54694592.899999999</v>
      </c>
      <c r="Q4" s="7">
        <f t="shared" si="0"/>
        <v>54694592.899999999</v>
      </c>
      <c r="R4" s="2"/>
    </row>
    <row r="5" spans="1:19" ht="29.25" hidden="1" customHeight="1" x14ac:dyDescent="0.25">
      <c r="A5" s="8"/>
      <c r="B5" s="9"/>
      <c r="C5" s="9"/>
      <c r="D5" s="9"/>
      <c r="E5" s="9"/>
      <c r="F5" s="9"/>
      <c r="G5" s="5"/>
      <c r="H5" s="5"/>
      <c r="I5" s="5"/>
      <c r="J5" s="7"/>
      <c r="K5" s="7"/>
      <c r="L5" s="7"/>
      <c r="M5" s="7"/>
      <c r="N5" s="7"/>
      <c r="O5" s="7"/>
      <c r="P5" s="7"/>
      <c r="Q5" s="7"/>
      <c r="R5" s="2"/>
    </row>
    <row r="6" spans="1:19" ht="120.75" hidden="1" customHeight="1" x14ac:dyDescent="0.25">
      <c r="A6" s="8"/>
      <c r="B6" s="5"/>
      <c r="C6" s="5"/>
      <c r="D6" s="5"/>
      <c r="E6" s="5"/>
      <c r="F6" s="5"/>
      <c r="G6" s="5"/>
      <c r="H6" s="5"/>
      <c r="I6" s="5"/>
      <c r="J6" s="10"/>
      <c r="K6" s="10"/>
      <c r="L6" s="10"/>
      <c r="M6" s="10"/>
      <c r="N6" s="10"/>
      <c r="O6" s="10"/>
      <c r="P6" s="10"/>
      <c r="Q6" s="10"/>
      <c r="R6" s="2"/>
    </row>
    <row r="7" spans="1:19" ht="52.5" hidden="1" customHeight="1" x14ac:dyDescent="0.25">
      <c r="A7" s="11"/>
      <c r="B7" s="5"/>
      <c r="C7" s="5"/>
      <c r="D7" s="5"/>
      <c r="E7" s="5"/>
      <c r="F7" s="5"/>
      <c r="G7" s="5"/>
      <c r="H7" s="5"/>
      <c r="I7" s="5"/>
      <c r="J7" s="10"/>
      <c r="K7" s="10"/>
      <c r="L7" s="10"/>
      <c r="M7" s="10"/>
      <c r="N7" s="10"/>
      <c r="O7" s="10"/>
      <c r="P7" s="10"/>
      <c r="Q7" s="10"/>
      <c r="R7" s="2"/>
    </row>
    <row r="8" spans="1:19" ht="45.75" hidden="1" customHeight="1" x14ac:dyDescent="0.25">
      <c r="A8" s="11"/>
      <c r="B8" s="5"/>
      <c r="C8" s="5"/>
      <c r="D8" s="5"/>
      <c r="E8" s="5"/>
      <c r="F8" s="5"/>
      <c r="G8" s="5"/>
      <c r="H8" s="5"/>
      <c r="I8" s="5"/>
      <c r="J8" s="10"/>
      <c r="K8" s="10"/>
      <c r="L8" s="10"/>
      <c r="M8" s="10"/>
      <c r="N8" s="10"/>
      <c r="O8" s="10"/>
      <c r="P8" s="10"/>
      <c r="Q8" s="10"/>
      <c r="R8" s="2"/>
    </row>
    <row r="9" spans="1:19" ht="119.25" hidden="1" customHeight="1" x14ac:dyDescent="0.25">
      <c r="A9" s="8"/>
      <c r="B9" s="5"/>
      <c r="C9" s="41"/>
      <c r="D9" s="41"/>
      <c r="E9" s="5"/>
      <c r="F9" s="5"/>
      <c r="G9" s="5"/>
      <c r="H9" s="5"/>
      <c r="I9" s="5"/>
      <c r="J9" s="12"/>
      <c r="K9" s="12"/>
      <c r="L9" s="12"/>
      <c r="M9" s="12"/>
      <c r="N9" s="12"/>
      <c r="O9" s="12"/>
      <c r="P9" s="12"/>
      <c r="Q9" s="12"/>
      <c r="R9" s="2"/>
      <c r="S9" s="42"/>
    </row>
    <row r="10" spans="1:19" ht="38.25" hidden="1" customHeight="1" x14ac:dyDescent="0.25">
      <c r="A10" s="11"/>
      <c r="B10" s="5"/>
      <c r="C10" s="41"/>
      <c r="D10" s="41"/>
      <c r="E10" s="5"/>
      <c r="F10" s="5"/>
      <c r="G10" s="5"/>
      <c r="H10" s="5"/>
      <c r="I10" s="5"/>
      <c r="J10" s="12"/>
      <c r="K10" s="12"/>
      <c r="L10" s="12"/>
      <c r="M10" s="12"/>
      <c r="N10" s="12"/>
      <c r="O10" s="12"/>
      <c r="P10" s="12"/>
      <c r="Q10" s="12"/>
      <c r="R10" s="2"/>
    </row>
    <row r="11" spans="1:19" ht="37.5" hidden="1" customHeight="1" x14ac:dyDescent="0.25">
      <c r="A11" s="11"/>
      <c r="B11" s="5"/>
      <c r="C11" s="41"/>
      <c r="D11" s="41"/>
      <c r="E11" s="5"/>
      <c r="F11" s="5"/>
      <c r="G11" s="5"/>
      <c r="H11" s="5"/>
      <c r="I11" s="5"/>
      <c r="J11" s="12"/>
      <c r="K11" s="12"/>
      <c r="L11" s="12"/>
      <c r="M11" s="12"/>
      <c r="N11" s="12"/>
      <c r="O11" s="12"/>
      <c r="P11" s="12"/>
      <c r="Q11" s="12"/>
      <c r="R11" s="2"/>
    </row>
    <row r="12" spans="1:19" ht="29.25" hidden="1" customHeight="1" x14ac:dyDescent="0.25">
      <c r="A12" s="8"/>
      <c r="B12" s="9"/>
      <c r="C12" s="9"/>
      <c r="D12" s="9"/>
      <c r="E12" s="9"/>
      <c r="F12" s="9"/>
      <c r="G12" s="5"/>
      <c r="H12" s="5"/>
      <c r="I12" s="5"/>
      <c r="J12" s="13"/>
      <c r="K12" s="13"/>
      <c r="L12" s="13"/>
      <c r="M12" s="13"/>
      <c r="N12" s="13"/>
      <c r="O12" s="13"/>
      <c r="P12" s="13"/>
      <c r="Q12" s="13"/>
      <c r="R12" s="2"/>
    </row>
    <row r="13" spans="1:19" ht="99.75" hidden="1" customHeight="1" x14ac:dyDescent="0.25">
      <c r="A13" s="8"/>
      <c r="B13" s="5"/>
      <c r="C13" s="5"/>
      <c r="D13" s="5"/>
      <c r="E13" s="5"/>
      <c r="F13" s="5"/>
      <c r="G13" s="5"/>
      <c r="H13" s="5"/>
      <c r="I13" s="5"/>
      <c r="J13" s="12"/>
      <c r="K13" s="12"/>
      <c r="L13" s="12"/>
      <c r="M13" s="12"/>
      <c r="N13" s="12"/>
      <c r="O13" s="12"/>
      <c r="P13" s="12"/>
      <c r="Q13" s="12"/>
      <c r="R13" s="2"/>
    </row>
    <row r="14" spans="1:19" ht="48" hidden="1" customHeight="1" x14ac:dyDescent="0.25">
      <c r="A14" s="11"/>
      <c r="B14" s="5"/>
      <c r="C14" s="5"/>
      <c r="D14" s="5"/>
      <c r="E14" s="5"/>
      <c r="F14" s="5"/>
      <c r="G14" s="5"/>
      <c r="H14" s="5"/>
      <c r="I14" s="5"/>
      <c r="J14" s="12"/>
      <c r="K14" s="12"/>
      <c r="L14" s="12"/>
      <c r="M14" s="12"/>
      <c r="N14" s="12"/>
      <c r="O14" s="12"/>
      <c r="P14" s="12"/>
      <c r="Q14" s="12"/>
      <c r="R14" s="2"/>
    </row>
    <row r="15" spans="1:19" ht="30.75" customHeight="1" x14ac:dyDescent="0.25">
      <c r="A15" s="8" t="s">
        <v>48</v>
      </c>
      <c r="B15" s="5"/>
      <c r="C15" s="5"/>
      <c r="D15" s="5"/>
      <c r="E15" s="5"/>
      <c r="F15" s="5"/>
      <c r="G15" s="5"/>
      <c r="H15" s="5"/>
      <c r="I15" s="5"/>
      <c r="J15" s="12"/>
      <c r="K15" s="12"/>
      <c r="L15" s="12"/>
      <c r="M15" s="12"/>
      <c r="N15" s="12"/>
      <c r="O15" s="12"/>
      <c r="P15" s="12"/>
      <c r="Q15" s="12"/>
      <c r="R15" s="2"/>
    </row>
    <row r="16" spans="1:19" ht="25.5" customHeight="1" outlineLevel="1" x14ac:dyDescent="0.25">
      <c r="A16" s="14" t="s">
        <v>37</v>
      </c>
      <c r="B16" s="15" t="s">
        <v>7</v>
      </c>
      <c r="C16" s="15" t="s">
        <v>10</v>
      </c>
      <c r="D16" s="16" t="s">
        <v>8</v>
      </c>
      <c r="E16" s="15"/>
      <c r="F16" s="15"/>
      <c r="G16" s="15"/>
      <c r="H16" s="15"/>
      <c r="I16" s="15"/>
      <c r="J16" s="17">
        <f>J17</f>
        <v>10523521</v>
      </c>
      <c r="K16" s="17">
        <f t="shared" ref="K16:Q16" si="1">K17</f>
        <v>10523521</v>
      </c>
      <c r="L16" s="17">
        <f t="shared" si="1"/>
        <v>10523521</v>
      </c>
      <c r="M16" s="17">
        <f t="shared" si="1"/>
        <v>8572470</v>
      </c>
      <c r="N16" s="17">
        <f t="shared" si="1"/>
        <v>8572470</v>
      </c>
      <c r="O16" s="17">
        <f t="shared" si="1"/>
        <v>8572470</v>
      </c>
      <c r="P16" s="17">
        <f t="shared" si="1"/>
        <v>10523521</v>
      </c>
      <c r="Q16" s="17">
        <f t="shared" si="1"/>
        <v>10523521</v>
      </c>
      <c r="R16" s="2"/>
    </row>
    <row r="17" spans="1:18" ht="42.75" customHeight="1" outlineLevel="3" x14ac:dyDescent="0.25">
      <c r="A17" s="14" t="s">
        <v>21</v>
      </c>
      <c r="B17" s="18" t="s">
        <v>7</v>
      </c>
      <c r="C17" s="18" t="s">
        <v>10</v>
      </c>
      <c r="D17" s="19" t="s">
        <v>27</v>
      </c>
      <c r="E17" s="18"/>
      <c r="F17" s="18"/>
      <c r="G17" s="18"/>
      <c r="H17" s="18"/>
      <c r="I17" s="18"/>
      <c r="J17" s="20">
        <v>10523521</v>
      </c>
      <c r="K17" s="21">
        <v>10523521</v>
      </c>
      <c r="L17" s="21">
        <v>10523521</v>
      </c>
      <c r="M17" s="21">
        <v>8572470</v>
      </c>
      <c r="N17" s="21">
        <v>8572470</v>
      </c>
      <c r="O17" s="21">
        <v>8572470</v>
      </c>
      <c r="P17" s="22">
        <v>10523521</v>
      </c>
      <c r="Q17" s="23">
        <v>10523521</v>
      </c>
      <c r="R17" s="2"/>
    </row>
    <row r="18" spans="1:18" ht="26.25" customHeight="1" outlineLevel="4" x14ac:dyDescent="0.25">
      <c r="A18" s="24" t="s">
        <v>22</v>
      </c>
      <c r="B18" s="18" t="s">
        <v>7</v>
      </c>
      <c r="C18" s="18" t="s">
        <v>10</v>
      </c>
      <c r="D18" s="19" t="s">
        <v>27</v>
      </c>
      <c r="E18" s="18" t="s">
        <v>11</v>
      </c>
      <c r="F18" s="18"/>
      <c r="G18" s="18"/>
      <c r="H18" s="18"/>
      <c r="I18" s="18"/>
      <c r="J18" s="20">
        <v>10523521</v>
      </c>
      <c r="K18" s="21">
        <v>10523521</v>
      </c>
      <c r="L18" s="21">
        <v>10523521</v>
      </c>
      <c r="M18" s="21">
        <v>8572470</v>
      </c>
      <c r="N18" s="21">
        <v>8572470</v>
      </c>
      <c r="O18" s="21">
        <v>8572470</v>
      </c>
      <c r="P18" s="20">
        <v>10523521</v>
      </c>
      <c r="Q18" s="25">
        <v>10523521</v>
      </c>
      <c r="R18" s="2"/>
    </row>
    <row r="19" spans="1:18" ht="36.75" customHeight="1" outlineLevel="5" x14ac:dyDescent="0.25">
      <c r="A19" s="24" t="s">
        <v>23</v>
      </c>
      <c r="B19" s="18" t="s">
        <v>7</v>
      </c>
      <c r="C19" s="18" t="s">
        <v>10</v>
      </c>
      <c r="D19" s="19" t="s">
        <v>27</v>
      </c>
      <c r="E19" s="18" t="s">
        <v>11</v>
      </c>
      <c r="F19" s="18" t="s">
        <v>12</v>
      </c>
      <c r="G19" s="18"/>
      <c r="H19" s="18"/>
      <c r="I19" s="18"/>
      <c r="J19" s="20">
        <v>10523521</v>
      </c>
      <c r="K19" s="21">
        <v>10523521</v>
      </c>
      <c r="L19" s="21">
        <v>10523521</v>
      </c>
      <c r="M19" s="21">
        <v>8572470</v>
      </c>
      <c r="N19" s="21">
        <v>8572470</v>
      </c>
      <c r="O19" s="21">
        <v>8572470</v>
      </c>
      <c r="P19" s="20">
        <v>10523521</v>
      </c>
      <c r="Q19" s="20">
        <v>10523521</v>
      </c>
      <c r="R19" s="2"/>
    </row>
    <row r="20" spans="1:18" ht="32.25" customHeight="1" outlineLevel="2" x14ac:dyDescent="0.25">
      <c r="A20" s="14" t="s">
        <v>24</v>
      </c>
      <c r="B20" s="15" t="s">
        <v>7</v>
      </c>
      <c r="C20" s="15" t="s">
        <v>13</v>
      </c>
      <c r="D20" s="16" t="s">
        <v>8</v>
      </c>
      <c r="E20" s="15"/>
      <c r="F20" s="15"/>
      <c r="G20" s="15"/>
      <c r="H20" s="15"/>
      <c r="I20" s="15"/>
      <c r="J20" s="17">
        <f>J24+J27+J30+J33</f>
        <v>3945312</v>
      </c>
      <c r="K20" s="17">
        <f t="shared" ref="K20:Q20" si="2">K24+K27+K30+K33</f>
        <v>3945312</v>
      </c>
      <c r="L20" s="17">
        <f t="shared" si="2"/>
        <v>3945312</v>
      </c>
      <c r="M20" s="17">
        <f t="shared" si="2"/>
        <v>672000</v>
      </c>
      <c r="N20" s="17">
        <f t="shared" si="2"/>
        <v>0</v>
      </c>
      <c r="O20" s="17">
        <f t="shared" si="2"/>
        <v>672000</v>
      </c>
      <c r="P20" s="17">
        <f t="shared" si="2"/>
        <v>3945312</v>
      </c>
      <c r="Q20" s="17">
        <f t="shared" si="2"/>
        <v>3945312</v>
      </c>
      <c r="R20" s="2"/>
    </row>
    <row r="21" spans="1:18" ht="42.75" hidden="1" customHeight="1" outlineLevel="3" x14ac:dyDescent="0.25">
      <c r="A21" s="24"/>
      <c r="B21" s="18"/>
      <c r="C21" s="18"/>
      <c r="D21" s="19"/>
      <c r="E21" s="18"/>
      <c r="F21" s="18"/>
      <c r="G21" s="18"/>
      <c r="H21" s="18"/>
      <c r="I21" s="18"/>
      <c r="J21" s="26"/>
      <c r="K21" s="27"/>
      <c r="L21" s="27"/>
      <c r="M21" s="27"/>
      <c r="N21" s="27"/>
      <c r="O21" s="27"/>
      <c r="P21" s="26"/>
      <c r="Q21" s="26"/>
      <c r="R21" s="2"/>
    </row>
    <row r="22" spans="1:18" ht="37.5" hidden="1" customHeight="1" outlineLevel="4" x14ac:dyDescent="0.25">
      <c r="A22" s="24"/>
      <c r="B22" s="18"/>
      <c r="C22" s="18"/>
      <c r="D22" s="19"/>
      <c r="E22" s="18"/>
      <c r="F22" s="18"/>
      <c r="G22" s="18"/>
      <c r="H22" s="18"/>
      <c r="I22" s="18"/>
      <c r="J22" s="26"/>
      <c r="K22" s="27"/>
      <c r="L22" s="27"/>
      <c r="M22" s="27"/>
      <c r="N22" s="27"/>
      <c r="O22" s="27"/>
      <c r="P22" s="26"/>
      <c r="Q22" s="26"/>
      <c r="R22" s="2"/>
    </row>
    <row r="23" spans="1:18" ht="39" hidden="1" customHeight="1" outlineLevel="5" x14ac:dyDescent="0.25">
      <c r="A23" s="24"/>
      <c r="B23" s="18"/>
      <c r="C23" s="18"/>
      <c r="D23" s="19"/>
      <c r="E23" s="18"/>
      <c r="F23" s="18"/>
      <c r="G23" s="18"/>
      <c r="H23" s="18"/>
      <c r="I23" s="18"/>
      <c r="J23" s="26"/>
      <c r="K23" s="27"/>
      <c r="L23" s="27"/>
      <c r="M23" s="27"/>
      <c r="N23" s="27"/>
      <c r="O23" s="27"/>
      <c r="P23" s="26"/>
      <c r="Q23" s="26"/>
      <c r="R23" s="2"/>
    </row>
    <row r="24" spans="1:18" ht="39" customHeight="1" outlineLevel="5" x14ac:dyDescent="0.25">
      <c r="A24" s="14" t="s">
        <v>31</v>
      </c>
      <c r="B24" s="18" t="s">
        <v>7</v>
      </c>
      <c r="C24" s="18" t="s">
        <v>13</v>
      </c>
      <c r="D24" s="19" t="s">
        <v>34</v>
      </c>
      <c r="E24" s="18"/>
      <c r="F24" s="18"/>
      <c r="G24" s="18"/>
      <c r="H24" s="18"/>
      <c r="I24" s="18"/>
      <c r="J24" s="26">
        <v>662112</v>
      </c>
      <c r="K24" s="27">
        <v>662112</v>
      </c>
      <c r="L24" s="27">
        <v>662112</v>
      </c>
      <c r="M24" s="27">
        <v>672000</v>
      </c>
      <c r="N24" s="27">
        <v>0</v>
      </c>
      <c r="O24" s="27">
        <v>672000</v>
      </c>
      <c r="P24" s="26">
        <v>662112</v>
      </c>
      <c r="Q24" s="26">
        <v>662112</v>
      </c>
      <c r="R24" s="2"/>
    </row>
    <row r="25" spans="1:18" ht="39" customHeight="1" outlineLevel="5" x14ac:dyDescent="0.25">
      <c r="A25" s="24" t="s">
        <v>32</v>
      </c>
      <c r="B25" s="18" t="s">
        <v>7</v>
      </c>
      <c r="C25" s="18" t="s">
        <v>13</v>
      </c>
      <c r="D25" s="19" t="s">
        <v>34</v>
      </c>
      <c r="E25" s="18">
        <v>330</v>
      </c>
      <c r="F25" s="18"/>
      <c r="G25" s="18"/>
      <c r="H25" s="18"/>
      <c r="I25" s="18"/>
      <c r="J25" s="26">
        <v>662112</v>
      </c>
      <c r="K25" s="27">
        <v>662112</v>
      </c>
      <c r="L25" s="27">
        <v>662112</v>
      </c>
      <c r="M25" s="27">
        <v>672000</v>
      </c>
      <c r="N25" s="27">
        <v>0</v>
      </c>
      <c r="O25" s="27">
        <v>672000</v>
      </c>
      <c r="P25" s="26">
        <v>662112</v>
      </c>
      <c r="Q25" s="26">
        <v>662112</v>
      </c>
      <c r="R25" s="2"/>
    </row>
    <row r="26" spans="1:18" ht="39" customHeight="1" outlineLevel="5" x14ac:dyDescent="0.25">
      <c r="A26" s="24" t="s">
        <v>33</v>
      </c>
      <c r="B26" s="18" t="s">
        <v>7</v>
      </c>
      <c r="C26" s="18" t="s">
        <v>13</v>
      </c>
      <c r="D26" s="19" t="s">
        <v>34</v>
      </c>
      <c r="E26" s="18">
        <v>330</v>
      </c>
      <c r="F26" s="18" t="s">
        <v>35</v>
      </c>
      <c r="G26" s="18"/>
      <c r="H26" s="18"/>
      <c r="I26" s="18"/>
      <c r="J26" s="26">
        <v>662112</v>
      </c>
      <c r="K26" s="27">
        <v>662112</v>
      </c>
      <c r="L26" s="27">
        <v>662112</v>
      </c>
      <c r="M26" s="27">
        <v>672000</v>
      </c>
      <c r="N26" s="27">
        <v>0</v>
      </c>
      <c r="O26" s="27">
        <v>672000</v>
      </c>
      <c r="P26" s="26">
        <v>662112</v>
      </c>
      <c r="Q26" s="26">
        <v>662112</v>
      </c>
      <c r="R26" s="2"/>
    </row>
    <row r="27" spans="1:18" ht="39" customHeight="1" outlineLevel="5" x14ac:dyDescent="0.25">
      <c r="A27" s="14" t="s">
        <v>49</v>
      </c>
      <c r="B27" s="18">
        <v>903</v>
      </c>
      <c r="C27" s="18" t="s">
        <v>13</v>
      </c>
      <c r="D27" s="19" t="s">
        <v>42</v>
      </c>
      <c r="E27" s="18"/>
      <c r="F27" s="18"/>
      <c r="G27" s="18"/>
      <c r="H27" s="18"/>
      <c r="I27" s="18"/>
      <c r="J27" s="26">
        <v>3234000</v>
      </c>
      <c r="K27" s="27">
        <v>3234000</v>
      </c>
      <c r="L27" s="27">
        <v>3234000</v>
      </c>
      <c r="M27" s="27"/>
      <c r="N27" s="27"/>
      <c r="O27" s="27"/>
      <c r="P27" s="26">
        <v>3234000</v>
      </c>
      <c r="Q27" s="26">
        <v>3234000</v>
      </c>
      <c r="R27" s="2"/>
    </row>
    <row r="28" spans="1:18" ht="39" customHeight="1" outlineLevel="5" x14ac:dyDescent="0.25">
      <c r="A28" s="24" t="s">
        <v>50</v>
      </c>
      <c r="B28" s="18">
        <v>903</v>
      </c>
      <c r="C28" s="18" t="s">
        <v>13</v>
      </c>
      <c r="D28" s="19" t="s">
        <v>42</v>
      </c>
      <c r="E28" s="18" t="s">
        <v>14</v>
      </c>
      <c r="F28" s="18"/>
      <c r="G28" s="18"/>
      <c r="H28" s="18"/>
      <c r="I28" s="18"/>
      <c r="J28" s="26">
        <v>3234000</v>
      </c>
      <c r="K28" s="27">
        <v>3234000</v>
      </c>
      <c r="L28" s="27">
        <v>3234000</v>
      </c>
      <c r="M28" s="27"/>
      <c r="N28" s="27"/>
      <c r="O28" s="27"/>
      <c r="P28" s="26">
        <v>3234000</v>
      </c>
      <c r="Q28" s="26">
        <v>3234000</v>
      </c>
      <c r="R28" s="2"/>
    </row>
    <row r="29" spans="1:18" ht="39" customHeight="1" outlineLevel="5" x14ac:dyDescent="0.25">
      <c r="A29" s="24" t="s">
        <v>51</v>
      </c>
      <c r="B29" s="18">
        <v>903</v>
      </c>
      <c r="C29" s="18" t="s">
        <v>13</v>
      </c>
      <c r="D29" s="19" t="s">
        <v>42</v>
      </c>
      <c r="E29" s="18" t="s">
        <v>14</v>
      </c>
      <c r="F29" s="18" t="s">
        <v>57</v>
      </c>
      <c r="G29" s="18"/>
      <c r="H29" s="18"/>
      <c r="I29" s="18"/>
      <c r="J29" s="26">
        <v>3234000</v>
      </c>
      <c r="K29" s="27">
        <v>3234000</v>
      </c>
      <c r="L29" s="27">
        <v>3234000</v>
      </c>
      <c r="M29" s="27"/>
      <c r="N29" s="27"/>
      <c r="O29" s="27"/>
      <c r="P29" s="26">
        <v>3234000</v>
      </c>
      <c r="Q29" s="26">
        <v>3234000</v>
      </c>
      <c r="R29" s="2"/>
    </row>
    <row r="30" spans="1:18" ht="39" customHeight="1" outlineLevel="5" x14ac:dyDescent="0.25">
      <c r="A30" s="14" t="s">
        <v>49</v>
      </c>
      <c r="B30" s="18">
        <v>104</v>
      </c>
      <c r="C30" s="18" t="s">
        <v>13</v>
      </c>
      <c r="D30" s="19" t="s">
        <v>45</v>
      </c>
      <c r="E30" s="18"/>
      <c r="F30" s="18"/>
      <c r="G30" s="18"/>
      <c r="H30" s="18"/>
      <c r="I30" s="18"/>
      <c r="J30" s="26">
        <v>16800</v>
      </c>
      <c r="K30" s="27">
        <v>16800</v>
      </c>
      <c r="L30" s="27">
        <v>16800</v>
      </c>
      <c r="M30" s="27"/>
      <c r="N30" s="27"/>
      <c r="O30" s="27"/>
      <c r="P30" s="26">
        <v>16800</v>
      </c>
      <c r="Q30" s="26">
        <v>16800</v>
      </c>
      <c r="R30" s="2"/>
    </row>
    <row r="31" spans="1:18" ht="39" customHeight="1" outlineLevel="5" x14ac:dyDescent="0.25">
      <c r="A31" s="24" t="s">
        <v>50</v>
      </c>
      <c r="B31" s="18">
        <v>104</v>
      </c>
      <c r="C31" s="18" t="s">
        <v>13</v>
      </c>
      <c r="D31" s="19" t="s">
        <v>45</v>
      </c>
      <c r="E31" s="18" t="s">
        <v>14</v>
      </c>
      <c r="F31" s="18"/>
      <c r="G31" s="18"/>
      <c r="H31" s="18"/>
      <c r="I31" s="18"/>
      <c r="J31" s="26">
        <v>16800</v>
      </c>
      <c r="K31" s="27">
        <v>16800</v>
      </c>
      <c r="L31" s="27">
        <v>16800</v>
      </c>
      <c r="M31" s="27"/>
      <c r="N31" s="27"/>
      <c r="O31" s="27"/>
      <c r="P31" s="26">
        <v>16800</v>
      </c>
      <c r="Q31" s="26">
        <v>16800</v>
      </c>
      <c r="R31" s="2"/>
    </row>
    <row r="32" spans="1:18" ht="39" customHeight="1" outlineLevel="5" x14ac:dyDescent="0.25">
      <c r="A32" s="24" t="s">
        <v>51</v>
      </c>
      <c r="B32" s="18">
        <v>104</v>
      </c>
      <c r="C32" s="18" t="s">
        <v>13</v>
      </c>
      <c r="D32" s="19" t="s">
        <v>45</v>
      </c>
      <c r="E32" s="18" t="s">
        <v>14</v>
      </c>
      <c r="F32" s="18" t="s">
        <v>57</v>
      </c>
      <c r="G32" s="18"/>
      <c r="H32" s="18"/>
      <c r="I32" s="18"/>
      <c r="J32" s="26">
        <v>16800</v>
      </c>
      <c r="K32" s="27">
        <v>16800</v>
      </c>
      <c r="L32" s="27">
        <v>16800</v>
      </c>
      <c r="M32" s="27"/>
      <c r="N32" s="27"/>
      <c r="O32" s="27"/>
      <c r="P32" s="26">
        <v>16800</v>
      </c>
      <c r="Q32" s="26">
        <v>16800</v>
      </c>
      <c r="R32" s="2"/>
    </row>
    <row r="33" spans="1:18" ht="39" customHeight="1" outlineLevel="5" x14ac:dyDescent="0.25">
      <c r="A33" s="14" t="s">
        <v>52</v>
      </c>
      <c r="B33" s="18">
        <v>104</v>
      </c>
      <c r="C33" s="18" t="s">
        <v>13</v>
      </c>
      <c r="D33" s="19" t="s">
        <v>39</v>
      </c>
      <c r="E33" s="18"/>
      <c r="F33" s="18"/>
      <c r="G33" s="18"/>
      <c r="H33" s="18"/>
      <c r="I33" s="18"/>
      <c r="J33" s="26">
        <v>32400</v>
      </c>
      <c r="K33" s="27">
        <v>32400</v>
      </c>
      <c r="L33" s="27">
        <v>32400</v>
      </c>
      <c r="M33" s="27"/>
      <c r="N33" s="27"/>
      <c r="O33" s="27"/>
      <c r="P33" s="26">
        <v>32400</v>
      </c>
      <c r="Q33" s="26">
        <v>32400</v>
      </c>
      <c r="R33" s="2"/>
    </row>
    <row r="34" spans="1:18" ht="39" customHeight="1" outlineLevel="5" x14ac:dyDescent="0.25">
      <c r="A34" s="24" t="s">
        <v>50</v>
      </c>
      <c r="B34" s="18">
        <v>104</v>
      </c>
      <c r="C34" s="18" t="s">
        <v>13</v>
      </c>
      <c r="D34" s="19" t="s">
        <v>39</v>
      </c>
      <c r="E34" s="18" t="s">
        <v>14</v>
      </c>
      <c r="F34" s="18"/>
      <c r="G34" s="18"/>
      <c r="H34" s="18"/>
      <c r="I34" s="18"/>
      <c r="J34" s="26">
        <v>32400</v>
      </c>
      <c r="K34" s="27">
        <v>32400</v>
      </c>
      <c r="L34" s="27">
        <v>32400</v>
      </c>
      <c r="M34" s="27"/>
      <c r="N34" s="27"/>
      <c r="O34" s="27"/>
      <c r="P34" s="26">
        <v>32400</v>
      </c>
      <c r="Q34" s="26">
        <v>32400</v>
      </c>
      <c r="R34" s="2"/>
    </row>
    <row r="35" spans="1:18" ht="39" customHeight="1" outlineLevel="5" x14ac:dyDescent="0.25">
      <c r="A35" s="24" t="s">
        <v>51</v>
      </c>
      <c r="B35" s="18">
        <v>104</v>
      </c>
      <c r="C35" s="18" t="s">
        <v>13</v>
      </c>
      <c r="D35" s="19" t="s">
        <v>39</v>
      </c>
      <c r="E35" s="18" t="s">
        <v>14</v>
      </c>
      <c r="F35" s="18" t="s">
        <v>57</v>
      </c>
      <c r="G35" s="18"/>
      <c r="H35" s="18"/>
      <c r="I35" s="18"/>
      <c r="J35" s="26">
        <v>32400</v>
      </c>
      <c r="K35" s="27">
        <v>32400</v>
      </c>
      <c r="L35" s="27">
        <v>32400</v>
      </c>
      <c r="M35" s="27"/>
      <c r="N35" s="27"/>
      <c r="O35" s="27"/>
      <c r="P35" s="26">
        <v>32400</v>
      </c>
      <c r="Q35" s="26">
        <v>32400</v>
      </c>
      <c r="R35" s="2"/>
    </row>
    <row r="36" spans="1:18" ht="32.25" customHeight="1" outlineLevel="5" x14ac:dyDescent="0.25">
      <c r="A36" s="14" t="s">
        <v>36</v>
      </c>
      <c r="B36" s="15" t="s">
        <v>7</v>
      </c>
      <c r="C36" s="15" t="s">
        <v>16</v>
      </c>
      <c r="D36" s="16" t="s">
        <v>8</v>
      </c>
      <c r="E36" s="15"/>
      <c r="F36" s="15" t="s">
        <v>9</v>
      </c>
      <c r="G36" s="15"/>
      <c r="H36" s="15"/>
      <c r="I36" s="15"/>
      <c r="J36" s="28">
        <f>J37+J40+J43+J46</f>
        <v>40225759.899999999</v>
      </c>
      <c r="K36" s="28">
        <f t="shared" ref="K36:P36" si="3">K37+K40+K43+K46</f>
        <v>40225759.899999999</v>
      </c>
      <c r="L36" s="28">
        <f t="shared" si="3"/>
        <v>40225759.899999999</v>
      </c>
      <c r="M36" s="28">
        <f t="shared" si="3"/>
        <v>18639255.550000001</v>
      </c>
      <c r="N36" s="28">
        <f t="shared" si="3"/>
        <v>0</v>
      </c>
      <c r="O36" s="28">
        <f t="shared" si="3"/>
        <v>18639255.550000001</v>
      </c>
      <c r="P36" s="28">
        <f t="shared" si="3"/>
        <v>40225759.899999999</v>
      </c>
      <c r="Q36" s="28">
        <f>Q37+Q40+Q43+Q46</f>
        <v>40225759.899999999</v>
      </c>
      <c r="R36" s="2"/>
    </row>
    <row r="37" spans="1:18" ht="41.25" customHeight="1" outlineLevel="5" x14ac:dyDescent="0.25">
      <c r="A37" s="14" t="s">
        <v>25</v>
      </c>
      <c r="B37" s="18" t="s">
        <v>7</v>
      </c>
      <c r="C37" s="18">
        <v>1004</v>
      </c>
      <c r="D37" s="19" t="s">
        <v>28</v>
      </c>
      <c r="E37" s="18"/>
      <c r="F37" s="18"/>
      <c r="G37" s="18"/>
      <c r="H37" s="18"/>
      <c r="I37" s="18"/>
      <c r="J37" s="26">
        <v>113200</v>
      </c>
      <c r="K37" s="27">
        <v>113200</v>
      </c>
      <c r="L37" s="27">
        <v>113200</v>
      </c>
      <c r="M37" s="27">
        <v>107200</v>
      </c>
      <c r="N37" s="27">
        <v>0</v>
      </c>
      <c r="O37" s="27">
        <v>107200</v>
      </c>
      <c r="P37" s="26">
        <v>113200</v>
      </c>
      <c r="Q37" s="26">
        <v>113200</v>
      </c>
      <c r="R37" s="2"/>
    </row>
    <row r="38" spans="1:18" ht="42.75" customHeight="1" outlineLevel="5" x14ac:dyDescent="0.25">
      <c r="A38" s="24" t="s">
        <v>50</v>
      </c>
      <c r="B38" s="18" t="s">
        <v>7</v>
      </c>
      <c r="C38" s="18">
        <v>1004</v>
      </c>
      <c r="D38" s="19" t="s">
        <v>28</v>
      </c>
      <c r="E38" s="18" t="s">
        <v>14</v>
      </c>
      <c r="F38" s="18"/>
      <c r="G38" s="18"/>
      <c r="H38" s="18"/>
      <c r="I38" s="18"/>
      <c r="J38" s="26">
        <v>113200</v>
      </c>
      <c r="K38" s="27">
        <v>113200</v>
      </c>
      <c r="L38" s="27">
        <v>113200</v>
      </c>
      <c r="M38" s="27">
        <v>107200</v>
      </c>
      <c r="N38" s="27">
        <v>0</v>
      </c>
      <c r="O38" s="27">
        <v>107200</v>
      </c>
      <c r="P38" s="26">
        <v>113200</v>
      </c>
      <c r="Q38" s="26">
        <v>113200</v>
      </c>
      <c r="R38" s="2"/>
    </row>
    <row r="39" spans="1:18" ht="48" customHeight="1" outlineLevel="5" x14ac:dyDescent="0.25">
      <c r="A39" s="24" t="s">
        <v>51</v>
      </c>
      <c r="B39" s="18" t="s">
        <v>7</v>
      </c>
      <c r="C39" s="18">
        <v>1004</v>
      </c>
      <c r="D39" s="19" t="s">
        <v>28</v>
      </c>
      <c r="E39" s="18" t="s">
        <v>14</v>
      </c>
      <c r="F39" s="18" t="s">
        <v>15</v>
      </c>
      <c r="G39" s="18"/>
      <c r="H39" s="18"/>
      <c r="I39" s="18"/>
      <c r="J39" s="26">
        <v>113200</v>
      </c>
      <c r="K39" s="27">
        <v>113200</v>
      </c>
      <c r="L39" s="27">
        <v>113200</v>
      </c>
      <c r="M39" s="27">
        <v>107200</v>
      </c>
      <c r="N39" s="27">
        <v>0</v>
      </c>
      <c r="O39" s="27">
        <v>107200</v>
      </c>
      <c r="P39" s="26">
        <v>113200</v>
      </c>
      <c r="Q39" s="26">
        <v>113200</v>
      </c>
      <c r="R39" s="2"/>
    </row>
    <row r="40" spans="1:18" ht="42.75" customHeight="1" outlineLevel="3" x14ac:dyDescent="0.25">
      <c r="A40" s="14" t="s">
        <v>53</v>
      </c>
      <c r="B40" s="18" t="s">
        <v>7</v>
      </c>
      <c r="C40" s="18" t="s">
        <v>16</v>
      </c>
      <c r="D40" s="19" t="s">
        <v>29</v>
      </c>
      <c r="E40" s="18"/>
      <c r="F40" s="18"/>
      <c r="G40" s="18"/>
      <c r="H40" s="18"/>
      <c r="I40" s="18"/>
      <c r="J40" s="26">
        <v>13305000</v>
      </c>
      <c r="K40" s="26">
        <v>13305000</v>
      </c>
      <c r="L40" s="26">
        <v>13305000</v>
      </c>
      <c r="M40" s="26">
        <v>12199734</v>
      </c>
      <c r="N40" s="26">
        <v>0</v>
      </c>
      <c r="O40" s="26">
        <v>12199734</v>
      </c>
      <c r="P40" s="26">
        <v>13305000</v>
      </c>
      <c r="Q40" s="26">
        <v>13305000</v>
      </c>
      <c r="R40" s="2"/>
    </row>
    <row r="41" spans="1:18" ht="46.5" customHeight="1" outlineLevel="4" x14ac:dyDescent="0.25">
      <c r="A41" s="24" t="s">
        <v>50</v>
      </c>
      <c r="B41" s="18" t="s">
        <v>7</v>
      </c>
      <c r="C41" s="18" t="s">
        <v>16</v>
      </c>
      <c r="D41" s="19" t="s">
        <v>29</v>
      </c>
      <c r="E41" s="18" t="s">
        <v>14</v>
      </c>
      <c r="F41" s="18"/>
      <c r="G41" s="18"/>
      <c r="H41" s="18"/>
      <c r="I41" s="18"/>
      <c r="J41" s="26">
        <v>13305000</v>
      </c>
      <c r="K41" s="27">
        <v>13305000</v>
      </c>
      <c r="L41" s="27">
        <v>13305000</v>
      </c>
      <c r="M41" s="27">
        <v>12199734</v>
      </c>
      <c r="N41" s="27">
        <v>0</v>
      </c>
      <c r="O41" s="27">
        <v>12199734</v>
      </c>
      <c r="P41" s="26">
        <v>13305000</v>
      </c>
      <c r="Q41" s="26">
        <v>13305000</v>
      </c>
      <c r="R41" s="2"/>
    </row>
    <row r="42" spans="1:18" ht="46.5" customHeight="1" outlineLevel="4" x14ac:dyDescent="0.25">
      <c r="A42" s="24" t="s">
        <v>51</v>
      </c>
      <c r="B42" s="18" t="s">
        <v>7</v>
      </c>
      <c r="C42" s="18" t="s">
        <v>16</v>
      </c>
      <c r="D42" s="19" t="s">
        <v>29</v>
      </c>
      <c r="E42" s="18" t="s">
        <v>14</v>
      </c>
      <c r="F42" s="18" t="s">
        <v>15</v>
      </c>
      <c r="G42" s="18"/>
      <c r="H42" s="18"/>
      <c r="I42" s="18"/>
      <c r="J42" s="26">
        <v>13305000</v>
      </c>
      <c r="K42" s="27">
        <v>13305000</v>
      </c>
      <c r="L42" s="27">
        <v>13305000</v>
      </c>
      <c r="M42" s="27">
        <v>12199734</v>
      </c>
      <c r="N42" s="27">
        <v>0</v>
      </c>
      <c r="O42" s="27">
        <v>12199734</v>
      </c>
      <c r="P42" s="26">
        <v>13305000</v>
      </c>
      <c r="Q42" s="26">
        <v>13305000</v>
      </c>
      <c r="R42" s="2"/>
    </row>
    <row r="43" spans="1:18" ht="46.5" customHeight="1" outlineLevel="4" x14ac:dyDescent="0.25">
      <c r="A43" s="14" t="s">
        <v>54</v>
      </c>
      <c r="B43" s="18" t="s">
        <v>7</v>
      </c>
      <c r="C43" s="18" t="s">
        <v>16</v>
      </c>
      <c r="D43" s="19" t="s">
        <v>43</v>
      </c>
      <c r="E43" s="18"/>
      <c r="F43" s="18"/>
      <c r="G43" s="18"/>
      <c r="H43" s="18"/>
      <c r="I43" s="18"/>
      <c r="J43" s="26">
        <v>19201157.899999999</v>
      </c>
      <c r="K43" s="27">
        <v>19201157.899999999</v>
      </c>
      <c r="L43" s="27">
        <v>19201157.899999999</v>
      </c>
      <c r="M43" s="27">
        <v>148073.54999999999</v>
      </c>
      <c r="N43" s="27">
        <v>0</v>
      </c>
      <c r="O43" s="27">
        <v>148073.54999999999</v>
      </c>
      <c r="P43" s="26">
        <v>19201157.899999999</v>
      </c>
      <c r="Q43" s="26">
        <v>19201157.899999999</v>
      </c>
      <c r="R43" s="2"/>
    </row>
    <row r="44" spans="1:18" ht="46.5" customHeight="1" outlineLevel="4" x14ac:dyDescent="0.25">
      <c r="A44" s="24" t="s">
        <v>50</v>
      </c>
      <c r="B44" s="18" t="s">
        <v>7</v>
      </c>
      <c r="C44" s="18" t="s">
        <v>16</v>
      </c>
      <c r="D44" s="19" t="s">
        <v>43</v>
      </c>
      <c r="E44" s="18" t="s">
        <v>14</v>
      </c>
      <c r="F44" s="18"/>
      <c r="G44" s="18"/>
      <c r="H44" s="18"/>
      <c r="I44" s="18"/>
      <c r="J44" s="26">
        <v>19201157.899999999</v>
      </c>
      <c r="K44" s="27">
        <v>19201157.899999999</v>
      </c>
      <c r="L44" s="27">
        <v>19201157.899999999</v>
      </c>
      <c r="M44" s="27">
        <v>148073.54999999999</v>
      </c>
      <c r="N44" s="27">
        <v>0</v>
      </c>
      <c r="O44" s="27">
        <v>148073.54999999999</v>
      </c>
      <c r="P44" s="26">
        <v>19201157.899999999</v>
      </c>
      <c r="Q44" s="26">
        <v>19201157.899999999</v>
      </c>
      <c r="R44" s="2"/>
    </row>
    <row r="45" spans="1:18" ht="46.5" customHeight="1" outlineLevel="4" x14ac:dyDescent="0.25">
      <c r="A45" s="24" t="s">
        <v>55</v>
      </c>
      <c r="B45" s="18" t="s">
        <v>7</v>
      </c>
      <c r="C45" s="18" t="s">
        <v>16</v>
      </c>
      <c r="D45" s="19" t="s">
        <v>43</v>
      </c>
      <c r="E45" s="18" t="s">
        <v>14</v>
      </c>
      <c r="F45" s="18" t="s">
        <v>15</v>
      </c>
      <c r="G45" s="18"/>
      <c r="H45" s="18"/>
      <c r="I45" s="18"/>
      <c r="J45" s="26">
        <v>19201157.899999999</v>
      </c>
      <c r="K45" s="27">
        <v>19201157.899999999</v>
      </c>
      <c r="L45" s="27">
        <v>19201157.899999999</v>
      </c>
      <c r="M45" s="27">
        <v>148073.54999999999</v>
      </c>
      <c r="N45" s="27">
        <v>0</v>
      </c>
      <c r="O45" s="27">
        <v>148073.54999999999</v>
      </c>
      <c r="P45" s="26">
        <v>19201157.899999999</v>
      </c>
      <c r="Q45" s="26">
        <v>19201157.899999999</v>
      </c>
      <c r="R45" s="2"/>
    </row>
    <row r="46" spans="1:18" ht="63" customHeight="1" outlineLevel="4" x14ac:dyDescent="0.25">
      <c r="A46" s="14" t="s">
        <v>51</v>
      </c>
      <c r="B46" s="18" t="s">
        <v>41</v>
      </c>
      <c r="C46" s="18" t="s">
        <v>16</v>
      </c>
      <c r="D46" s="19" t="s">
        <v>44</v>
      </c>
      <c r="E46" s="18" t="s">
        <v>9</v>
      </c>
      <c r="F46" s="18"/>
      <c r="G46" s="18"/>
      <c r="H46" s="18"/>
      <c r="I46" s="18"/>
      <c r="J46" s="26">
        <v>7606402</v>
      </c>
      <c r="K46" s="27">
        <v>7606402</v>
      </c>
      <c r="L46" s="27">
        <v>7606402</v>
      </c>
      <c r="M46" s="27">
        <v>6184248</v>
      </c>
      <c r="N46" s="27">
        <v>0</v>
      </c>
      <c r="O46" s="27">
        <v>6184248</v>
      </c>
      <c r="P46" s="26">
        <v>7606402</v>
      </c>
      <c r="Q46" s="26">
        <v>7606402</v>
      </c>
      <c r="R46" s="2"/>
    </row>
    <row r="47" spans="1:18" ht="46.5" customHeight="1" outlineLevel="4" x14ac:dyDescent="0.25">
      <c r="A47" s="24" t="s">
        <v>56</v>
      </c>
      <c r="B47" s="18" t="s">
        <v>41</v>
      </c>
      <c r="C47" s="18" t="s">
        <v>16</v>
      </c>
      <c r="D47" s="19" t="s">
        <v>44</v>
      </c>
      <c r="E47" s="18" t="s">
        <v>14</v>
      </c>
      <c r="F47" s="18"/>
      <c r="G47" s="18"/>
      <c r="H47" s="18"/>
      <c r="I47" s="18"/>
      <c r="J47" s="26">
        <v>7606402</v>
      </c>
      <c r="K47" s="27">
        <v>7606402</v>
      </c>
      <c r="L47" s="27">
        <v>7606402</v>
      </c>
      <c r="M47" s="27">
        <v>6184248</v>
      </c>
      <c r="N47" s="27">
        <v>0</v>
      </c>
      <c r="O47" s="27">
        <v>6184248</v>
      </c>
      <c r="P47" s="26">
        <v>7606402</v>
      </c>
      <c r="Q47" s="26">
        <v>7606402</v>
      </c>
      <c r="R47" s="2"/>
    </row>
    <row r="48" spans="1:18" ht="46.5" customHeight="1" outlineLevel="4" x14ac:dyDescent="0.25">
      <c r="A48" s="24" t="s">
        <v>50</v>
      </c>
      <c r="B48" s="18" t="s">
        <v>41</v>
      </c>
      <c r="C48" s="18" t="s">
        <v>16</v>
      </c>
      <c r="D48" s="19" t="s">
        <v>44</v>
      </c>
      <c r="E48" s="18" t="s">
        <v>14</v>
      </c>
      <c r="F48" s="18" t="s">
        <v>40</v>
      </c>
      <c r="G48" s="18"/>
      <c r="H48" s="18"/>
      <c r="I48" s="18"/>
      <c r="J48" s="26">
        <v>7606402</v>
      </c>
      <c r="K48" s="27">
        <v>7606402</v>
      </c>
      <c r="L48" s="27">
        <v>7606402</v>
      </c>
      <c r="M48" s="27">
        <v>6184248</v>
      </c>
      <c r="N48" s="27">
        <v>0</v>
      </c>
      <c r="O48" s="27">
        <v>6184248</v>
      </c>
      <c r="P48" s="26">
        <v>7606402</v>
      </c>
      <c r="Q48" s="26">
        <v>7606402</v>
      </c>
      <c r="R48" s="2"/>
    </row>
    <row r="49" spans="1:24" ht="23.25" hidden="1" customHeight="1" outlineLevel="3" x14ac:dyDescent="0.25">
      <c r="A49" s="29" t="s">
        <v>51</v>
      </c>
      <c r="B49" s="18" t="s">
        <v>7</v>
      </c>
      <c r="C49" s="18" t="s">
        <v>16</v>
      </c>
      <c r="D49" s="18" t="s">
        <v>17</v>
      </c>
      <c r="E49" s="18" t="s">
        <v>9</v>
      </c>
      <c r="F49" s="18"/>
      <c r="G49" s="18"/>
      <c r="H49" s="18"/>
      <c r="I49" s="18"/>
      <c r="J49" s="26"/>
      <c r="K49" s="27"/>
      <c r="L49" s="27"/>
      <c r="M49" s="27"/>
      <c r="N49" s="27"/>
      <c r="O49" s="27"/>
      <c r="P49" s="26"/>
      <c r="Q49" s="26"/>
      <c r="R49" s="2"/>
    </row>
    <row r="50" spans="1:24" ht="42.75" hidden="1" customHeight="1" outlineLevel="4" x14ac:dyDescent="0.25">
      <c r="A50" s="29" t="s">
        <v>22</v>
      </c>
      <c r="B50" s="18" t="s">
        <v>7</v>
      </c>
      <c r="C50" s="18" t="s">
        <v>16</v>
      </c>
      <c r="D50" s="18" t="s">
        <v>17</v>
      </c>
      <c r="E50" s="18" t="s">
        <v>14</v>
      </c>
      <c r="F50" s="18"/>
      <c r="G50" s="18"/>
      <c r="H50" s="18"/>
      <c r="I50" s="18"/>
      <c r="J50" s="26"/>
      <c r="K50" s="27"/>
      <c r="L50" s="27"/>
      <c r="M50" s="27"/>
      <c r="N50" s="27"/>
      <c r="O50" s="27"/>
      <c r="P50" s="26"/>
      <c r="Q50" s="26"/>
      <c r="R50" s="2"/>
    </row>
    <row r="51" spans="1:24" ht="38.25" hidden="1" customHeight="1" outlineLevel="5" x14ac:dyDescent="0.25">
      <c r="A51" s="30" t="s">
        <v>23</v>
      </c>
      <c r="B51" s="31" t="s">
        <v>7</v>
      </c>
      <c r="C51" s="31" t="s">
        <v>16</v>
      </c>
      <c r="D51" s="31" t="s">
        <v>17</v>
      </c>
      <c r="E51" s="31" t="s">
        <v>14</v>
      </c>
      <c r="F51" s="31" t="s">
        <v>18</v>
      </c>
      <c r="G51" s="31"/>
      <c r="H51" s="31"/>
      <c r="I51" s="31"/>
      <c r="J51" s="32"/>
      <c r="K51" s="33"/>
      <c r="L51" s="33"/>
      <c r="M51" s="33"/>
      <c r="N51" s="33"/>
      <c r="O51" s="33"/>
      <c r="P51" s="32"/>
      <c r="Q51" s="32"/>
      <c r="R51" s="2"/>
    </row>
    <row r="52" spans="1:24" ht="22.5" customHeight="1" collapsed="1" x14ac:dyDescent="0.3">
      <c r="A52" s="48" t="s">
        <v>19</v>
      </c>
      <c r="B52" s="49"/>
      <c r="C52" s="49"/>
      <c r="D52" s="49"/>
      <c r="E52" s="49"/>
      <c r="F52" s="34"/>
      <c r="G52" s="34"/>
      <c r="H52" s="34"/>
      <c r="I52" s="34"/>
      <c r="J52" s="35">
        <f>J4</f>
        <v>54694592.899999999</v>
      </c>
      <c r="K52" s="35">
        <f t="shared" ref="K52:Q52" si="4">K4</f>
        <v>54694592.899999999</v>
      </c>
      <c r="L52" s="35">
        <f t="shared" si="4"/>
        <v>54694592.899999999</v>
      </c>
      <c r="M52" s="35">
        <f t="shared" si="4"/>
        <v>27883725.550000001</v>
      </c>
      <c r="N52" s="35">
        <f t="shared" si="4"/>
        <v>8572470</v>
      </c>
      <c r="O52" s="35">
        <f t="shared" si="4"/>
        <v>27883725.550000001</v>
      </c>
      <c r="P52" s="35">
        <f t="shared" si="4"/>
        <v>54694592.899999999</v>
      </c>
      <c r="Q52" s="35">
        <f t="shared" si="4"/>
        <v>54694592.899999999</v>
      </c>
      <c r="R52" s="2"/>
    </row>
    <row r="53" spans="1:24" ht="12.75" customHeight="1" x14ac:dyDescent="0.3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2"/>
    </row>
    <row r="54" spans="1:24" ht="15.2" customHeight="1" x14ac:dyDescent="0.3">
      <c r="A54" s="43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2"/>
    </row>
    <row r="55" spans="1:24" ht="21" x14ac:dyDescent="0.3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</row>
    <row r="56" spans="1:24" ht="41.25" x14ac:dyDescent="0.35">
      <c r="A56" s="38" t="s">
        <v>26</v>
      </c>
      <c r="B56" s="39"/>
      <c r="C56" s="39"/>
      <c r="D56" s="39"/>
      <c r="E56" s="37"/>
      <c r="F56" s="37"/>
      <c r="G56" s="37"/>
      <c r="H56" s="37"/>
      <c r="I56" s="37"/>
      <c r="J56" s="40"/>
      <c r="K56" s="37"/>
      <c r="L56" s="37"/>
      <c r="M56" s="37"/>
      <c r="N56" s="37"/>
      <c r="O56" s="37"/>
      <c r="P56" s="37"/>
      <c r="Q56" s="40" t="s">
        <v>20</v>
      </c>
      <c r="R56" s="3"/>
      <c r="S56" s="3"/>
      <c r="T56" s="3"/>
      <c r="U56" s="3"/>
      <c r="V56" s="3"/>
      <c r="W56" s="3"/>
      <c r="X56" s="3"/>
    </row>
    <row r="57" spans="1:24" ht="21" x14ac:dyDescent="0.35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</row>
    <row r="73" spans="1:1" ht="18.75" x14ac:dyDescent="0.3">
      <c r="A73" s="4"/>
    </row>
    <row r="74" spans="1:1" ht="18.75" x14ac:dyDescent="0.3">
      <c r="A74" s="4"/>
    </row>
  </sheetData>
  <mergeCells count="4">
    <mergeCell ref="A54:Q54"/>
    <mergeCell ref="A1:E1"/>
    <mergeCell ref="A2:Q2"/>
    <mergeCell ref="A52:E52"/>
  </mergeCells>
  <pageMargins left="0.78740157480314965" right="0.59055118110236227" top="0.59055118110236227" bottom="0.59055118110236227" header="0.39370078740157483" footer="0.51181102362204722"/>
  <pageSetup paperSize="9" scale="38" fitToHeight="0" orientation="portrait" r:id="rId1"/>
  <headerFooter>
    <evenHeader>&amp;LФинансовое управление Брянской области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</Parameters>
</MailMerge>
</file>

<file path=customXml/itemProps1.xml><?xml version="1.0" encoding="utf-8"?>
<ds:datastoreItem xmlns:ds="http://schemas.openxmlformats.org/officeDocument/2006/customXml" ds:itemID="{48C31DED-BA72-4669-8FCA-F47A9003C89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Документ</vt:lpstr>
      <vt:lpstr>Документ!Заголовки_для_печати</vt:lpstr>
      <vt:lpstr>Документ!Область_печати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 Виниченко</dc:creator>
  <cp:lastModifiedBy>fiт</cp:lastModifiedBy>
  <cp:lastPrinted>2025-11-13T12:00:30Z</cp:lastPrinted>
  <dcterms:created xsi:type="dcterms:W3CDTF">2019-11-12T10:36:17Z</dcterms:created>
  <dcterms:modified xsi:type="dcterms:W3CDTF">2025-11-13T12:00:44Z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Вариант (новый от 29.11.2017 08_54_06)(16).xlsx</vt:lpwstr>
  </property>
  <property fmtid="{D5CDD505-2E9C-101B-9397-08002B2CF9AE}" pid="3" name="Название отчета">
    <vt:lpwstr>Вариант (новый от 29.11.2017 08_54_06)(16).xlsx</vt:lpwstr>
  </property>
  <property fmtid="{D5CDD505-2E9C-101B-9397-08002B2CF9AE}" pid="4" name="Версия клиента">
    <vt:lpwstr>19.2.24.10170</vt:lpwstr>
  </property>
  <property fmtid="{D5CDD505-2E9C-101B-9397-08002B2CF9AE}" pid="5" name="Версия базы">
    <vt:lpwstr>19.2.2583.394453556</vt:lpwstr>
  </property>
  <property fmtid="{D5CDD505-2E9C-101B-9397-08002B2CF9AE}" pid="6" name="Тип сервера">
    <vt:lpwstr>MSSQL</vt:lpwstr>
  </property>
  <property fmtid="{D5CDD505-2E9C-101B-9397-08002B2CF9AE}" pid="7" name="Сервер">
    <vt:lpwstr>sqlbudgcluster</vt:lpwstr>
  </property>
  <property fmtid="{D5CDD505-2E9C-101B-9397-08002B2CF9AE}" pid="8" name="База">
    <vt:lpwstr>Budget_ALLFO_2019</vt:lpwstr>
  </property>
  <property fmtid="{D5CDD505-2E9C-101B-9397-08002B2CF9AE}" pid="9" name="Пользователь">
    <vt:lpwstr>us_27007_4</vt:lpwstr>
  </property>
  <property fmtid="{D5CDD505-2E9C-101B-9397-08002B2CF9AE}" pid="10" name="Шаблон">
    <vt:lpwstr>sqr_rosp_exp2016.xlt</vt:lpwstr>
  </property>
  <property fmtid="{D5CDD505-2E9C-101B-9397-08002B2CF9AE}" pid="11" name="Локальная база">
    <vt:lpwstr>не используется</vt:lpwstr>
  </property>
</Properties>
</file>