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7795" windowHeight="9030"/>
  </bookViews>
  <sheets>
    <sheet name="прил 2" sheetId="1" r:id="rId1"/>
  </sheets>
  <definedNames>
    <definedName name="_xlnm._FilterDatabase" localSheetId="0" hidden="1">'прил 2'!$A$6:$B$59</definedName>
    <definedName name="_xlnm.Print_Titles" localSheetId="0">'прил 2'!$6:$7</definedName>
    <definedName name="_xlnm.Print_Area" localSheetId="0">'прил 2'!$A$1:$J$65</definedName>
  </definedNames>
  <calcPr calcId="145621"/>
</workbook>
</file>

<file path=xl/calcChain.xml><?xml version="1.0" encoding="utf-8"?>
<calcChain xmlns="http://schemas.openxmlformats.org/spreadsheetml/2006/main">
  <c r="G24" i="1" l="1"/>
  <c r="C59" i="1"/>
  <c r="F59" i="1" l="1"/>
  <c r="E59" i="1"/>
  <c r="D59" i="1"/>
  <c r="G52" i="1" l="1"/>
  <c r="G51" i="1" l="1"/>
  <c r="J33" i="1"/>
  <c r="J14" i="1" l="1"/>
  <c r="J9" i="1" l="1"/>
  <c r="J10" i="1"/>
  <c r="J11" i="1"/>
  <c r="J12" i="1"/>
  <c r="J13" i="1"/>
  <c r="J15" i="1"/>
  <c r="J16" i="1"/>
  <c r="J18" i="1"/>
  <c r="J20" i="1"/>
  <c r="J21" i="1"/>
  <c r="J23" i="1"/>
  <c r="J25" i="1"/>
  <c r="J26" i="1"/>
  <c r="J27" i="1"/>
  <c r="J29" i="1"/>
  <c r="J30" i="1"/>
  <c r="J31" i="1"/>
  <c r="J36" i="1"/>
  <c r="J37" i="1"/>
  <c r="J38" i="1"/>
  <c r="J39" i="1"/>
  <c r="J40" i="1"/>
  <c r="J42" i="1"/>
  <c r="J43" i="1"/>
  <c r="J45" i="1"/>
  <c r="J46" i="1"/>
  <c r="J47" i="1"/>
  <c r="J48" i="1"/>
  <c r="J50" i="1"/>
  <c r="J56" i="1"/>
  <c r="J57" i="1"/>
  <c r="J55" i="1" l="1"/>
  <c r="J49" i="1"/>
  <c r="J44" i="1"/>
  <c r="J41" i="1"/>
  <c r="J35" i="1"/>
  <c r="J32" i="1"/>
  <c r="J28" i="1"/>
  <c r="J22" i="1"/>
  <c r="J19" i="1"/>
  <c r="J17" i="1"/>
  <c r="J8" i="1"/>
  <c r="J59" i="1" l="1"/>
  <c r="G59" i="1"/>
  <c r="G56" i="1"/>
  <c r="G55" i="1"/>
  <c r="G54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<sst xmlns="http://schemas.openxmlformats.org/spreadsheetml/2006/main" count="119" uniqueCount="118">
  <si>
    <t>(в рублях)</t>
  </si>
  <si>
    <t xml:space="preserve">Наименование </t>
  </si>
  <si>
    <t>Рз Пр</t>
  </si>
  <si>
    <t>Процент исполнения к уточненной бюджетной росписи</t>
  </si>
  <si>
    <t/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</si>
  <si>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</si>
  <si>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</si>
  <si>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</si>
  <si>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</si>
  <si>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</si>
  <si>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</si>
  <si>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</si>
  <si>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</si>
  <si>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</si>
  <si>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</si>
  <si>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</si>
  <si>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</si>
  <si>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</si>
  <si>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</si>
  <si>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</si>
  <si>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</si>
  <si>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</si>
  <si>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</si>
  <si>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</si>
  <si>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</si>
  <si>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</si>
  <si>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</si>
  <si>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</si>
  <si>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</si>
  <si>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</si>
  <si>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</si>
  <si>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</si>
  <si>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</si>
  <si>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</si>
  <si>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</si>
  <si>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</si>
  <si>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</si>
  <si>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</si>
  <si>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</si>
  <si>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</si>
  <si>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</si>
  <si>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</si>
  <si>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</si>
  <si>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</si>
  <si>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</si>
  <si>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</si>
  <si>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</si>
  <si>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Другие вопросы в области жилищно-коммунального хозяйства</t>
  </si>
  <si>
    <t>0505</t>
  </si>
  <si>
    <t>Охрана окружающей среды</t>
  </si>
  <si>
    <t>0605</t>
  </si>
  <si>
    <t>Другие вопросы в области охраны окружающей среды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</si>
  <si>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</si>
  <si>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</si>
  <si>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</si>
  <si>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</si>
  <si>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</si>
  <si>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</si>
  <si>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</si>
  <si>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</si>
  <si>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</si>
  <si>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</si>
  <si>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</si>
  <si>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</si>
  <si>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</si>
  <si>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</si>
  <si>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</si>
  <si>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</si>
  <si>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</si>
  <si>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</si>
  <si>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</si>
  <si>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</si>
  <si>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</si>
  <si>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</si>
  <si>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</si>
  <si>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</si>
  <si>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</si>
  <si>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</si>
  <si>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</si>
  <si>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</si>
  <si>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</si>
  <si>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</si>
  <si>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</si>
  <si>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</si>
  <si>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</si>
  <si>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</si>
  <si>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</si>
  <si>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</si>
  <si>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</si>
  <si>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</si>
  <si>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</si>
  <si>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</si>
  <si>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Иные дотации</t>
  </si>
  <si>
    <t>1402</t>
  </si>
  <si>
    <t>ВСЕГО РАСХОДОВ:</t>
  </si>
  <si>
    <t>Заместитель главы администрации Брянского района -</t>
  </si>
  <si>
    <t xml:space="preserve">начальник финансового управления      </t>
  </si>
  <si>
    <t xml:space="preserve">                          Воронцова С.Н.</t>
  </si>
  <si>
    <t>Сведения об исполнении бюджета Брянского муниципального района</t>
  </si>
  <si>
    <t>по расходам в разрезе разделов и подразделов классификации расходов</t>
  </si>
  <si>
    <t>0600</t>
  </si>
  <si>
    <t>0107</t>
  </si>
  <si>
    <t>0601</t>
  </si>
  <si>
    <t xml:space="preserve">    Экологический контроль</t>
  </si>
  <si>
    <t xml:space="preserve">    Обеспечение проведения выборов и референдумов</t>
  </si>
  <si>
    <t>1102</t>
  </si>
  <si>
    <t xml:space="preserve">      Массовый спорт</t>
  </si>
  <si>
    <t>Спорт высших достижений</t>
  </si>
  <si>
    <t>1103</t>
  </si>
  <si>
    <t>Брянской области за 9 месяцев  2024 года</t>
  </si>
  <si>
    <t>Кассовое исполнение                                                               за 9 месяцев                                                     2023 года</t>
  </si>
  <si>
    <t>Утверждено на 2024 год</t>
  </si>
  <si>
    <t>Уточненная бюджетная роспись
на 2024 год</t>
  </si>
  <si>
    <t>Кассовое исполнение                                                               за 9 месяцев                                                                     2024 года</t>
  </si>
  <si>
    <t>Темп роста 2024 к соответствующему периоду 2023, %</t>
  </si>
  <si>
    <t>0406</t>
  </si>
  <si>
    <t xml:space="preserve">      Водное хозяйство</t>
  </si>
  <si>
    <t xml:space="preserve">      Прочие межбюджетные трансферты общего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</si>
</sst>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dd\.mm\.yyyy"/>
    <numFmt numFmtId="166" formatCode="_-* #,##0.00_р_._-;\-* #,##0.00_р_._-;_-* &quot;-&quot;??_р_._-;_-@_-"/>
  </numFmts>
  <fonts count="39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Arial Cyr"/>
    </font>
    <font>
      <b/>
      <sz val="15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 Cyr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22">
    <xf numFmtId="0" fontId="0" fillId="0" borderId="0"/>
    <xf numFmtId="0" fontId="10" fillId="0" borderId="0">
      <alignment wrapText="1"/>
    </xf>
    <xf numFmtId="0" fontId="12" fillId="30" borderId="0"/>
    <xf numFmtId="0" fontId="10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0" fillId="0" borderId="0">
      <alignment horizontal="right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7" fillId="0" borderId="2">
      <alignment vertical="top" wrapText="1"/>
    </xf>
    <xf numFmtId="1" fontId="10" fillId="0" borderId="2">
      <alignment horizontal="center" vertical="top" shrinkToFit="1"/>
    </xf>
    <xf numFmtId="4" fontId="17" fillId="31" borderId="2">
      <alignment horizontal="right" vertical="top" shrinkToFit="1"/>
    </xf>
    <xf numFmtId="0" fontId="17" fillId="0" borderId="2">
      <alignment horizontal="left"/>
    </xf>
    <xf numFmtId="0" fontId="10" fillId="0" borderId="0">
      <alignment horizontal="left" wrapText="1"/>
    </xf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21" fillId="0" borderId="0"/>
    <xf numFmtId="49" fontId="24" fillId="0" borderId="0">
      <alignment horizontal="center"/>
    </xf>
    <xf numFmtId="49" fontId="24" fillId="0" borderId="0">
      <alignment horizontal="center"/>
    </xf>
    <xf numFmtId="49" fontId="24" fillId="0" borderId="8">
      <alignment horizontal="center" wrapText="1"/>
    </xf>
    <xf numFmtId="49" fontId="24" fillId="0" borderId="8">
      <alignment horizontal="center" wrapText="1"/>
    </xf>
    <xf numFmtId="49" fontId="24" fillId="0" borderId="9">
      <alignment horizontal="center" wrapText="1"/>
    </xf>
    <xf numFmtId="49" fontId="24" fillId="0" borderId="9">
      <alignment horizontal="center" wrapText="1"/>
    </xf>
    <xf numFmtId="49" fontId="24" fillId="0" borderId="10">
      <alignment horizontal="center"/>
    </xf>
    <xf numFmtId="49" fontId="24" fillId="0" borderId="10">
      <alignment horizontal="center"/>
    </xf>
    <xf numFmtId="49" fontId="24" fillId="0" borderId="10">
      <alignment horizontal="center"/>
    </xf>
    <xf numFmtId="49" fontId="24" fillId="0" borderId="11"/>
    <xf numFmtId="49" fontId="24" fillId="0" borderId="11"/>
    <xf numFmtId="4" fontId="24" fillId="0" borderId="10">
      <alignment horizontal="right"/>
    </xf>
    <xf numFmtId="4" fontId="24" fillId="0" borderId="10">
      <alignment horizontal="right"/>
    </xf>
    <xf numFmtId="4" fontId="24" fillId="0" borderId="10">
      <alignment horizontal="right"/>
    </xf>
    <xf numFmtId="4" fontId="24" fillId="0" borderId="8">
      <alignment horizontal="right"/>
    </xf>
    <xf numFmtId="4" fontId="24" fillId="0" borderId="8">
      <alignment horizontal="right"/>
    </xf>
    <xf numFmtId="49" fontId="24" fillId="0" borderId="0">
      <alignment horizontal="right"/>
    </xf>
    <xf numFmtId="49" fontId="24" fillId="0" borderId="0">
      <alignment horizontal="right"/>
    </xf>
    <xf numFmtId="4" fontId="24" fillId="0" borderId="12">
      <alignment horizontal="right"/>
    </xf>
    <xf numFmtId="4" fontId="24" fillId="0" borderId="12">
      <alignment horizontal="right"/>
    </xf>
    <xf numFmtId="49" fontId="24" fillId="0" borderId="13">
      <alignment horizontal="center"/>
    </xf>
    <xf numFmtId="49" fontId="24" fillId="0" borderId="13">
      <alignment horizontal="center"/>
    </xf>
    <xf numFmtId="4" fontId="24" fillId="0" borderId="14">
      <alignment horizontal="right"/>
    </xf>
    <xf numFmtId="4" fontId="24" fillId="0" borderId="14">
      <alignment horizontal="right"/>
    </xf>
    <xf numFmtId="0" fontId="24" fillId="0" borderId="15">
      <alignment horizontal="left" wrapText="1"/>
    </xf>
    <xf numFmtId="0" fontId="24" fillId="0" borderId="15">
      <alignment horizontal="left" wrapText="1"/>
    </xf>
    <xf numFmtId="0" fontId="25" fillId="0" borderId="16">
      <alignment horizontal="left" wrapText="1"/>
    </xf>
    <xf numFmtId="0" fontId="25" fillId="0" borderId="16">
      <alignment horizontal="left" wrapText="1"/>
    </xf>
    <xf numFmtId="0" fontId="24" fillId="0" borderId="17">
      <alignment horizontal="left" wrapText="1" indent="2"/>
    </xf>
    <xf numFmtId="0" fontId="24" fillId="0" borderId="17">
      <alignment horizontal="left" wrapText="1" indent="2"/>
    </xf>
    <xf numFmtId="0" fontId="22" fillId="0" borderId="18"/>
    <xf numFmtId="0" fontId="22" fillId="0" borderId="18"/>
    <xf numFmtId="0" fontId="24" fillId="0" borderId="11"/>
    <xf numFmtId="0" fontId="24" fillId="0" borderId="11"/>
    <xf numFmtId="0" fontId="22" fillId="0" borderId="11"/>
    <xf numFmtId="0" fontId="22" fillId="0" borderId="11"/>
    <xf numFmtId="0" fontId="25" fillId="0" borderId="0">
      <alignment horizontal="center"/>
    </xf>
    <xf numFmtId="0" fontId="25" fillId="0" borderId="0">
      <alignment horizontal="center"/>
    </xf>
    <xf numFmtId="0" fontId="25" fillId="0" borderId="11"/>
    <xf numFmtId="0" fontId="25" fillId="0" borderId="11"/>
    <xf numFmtId="0" fontId="24" fillId="0" borderId="19">
      <alignment horizontal="left" wrapText="1"/>
    </xf>
    <xf numFmtId="0" fontId="24" fillId="0" borderId="19">
      <alignment horizontal="left" wrapText="1"/>
    </xf>
    <xf numFmtId="0" fontId="24" fillId="0" borderId="19">
      <alignment horizontal="left" wrapText="1"/>
    </xf>
    <xf numFmtId="0" fontId="24" fillId="0" borderId="20">
      <alignment horizontal="left" wrapText="1" indent="1"/>
    </xf>
    <xf numFmtId="0" fontId="24" fillId="0" borderId="20">
      <alignment horizontal="left" wrapText="1" indent="1"/>
    </xf>
    <xf numFmtId="0" fontId="24" fillId="0" borderId="20">
      <alignment horizontal="left" wrapText="1" indent="1"/>
    </xf>
    <xf numFmtId="0" fontId="24" fillId="0" borderId="19">
      <alignment horizontal="left" wrapText="1" indent="2"/>
    </xf>
    <xf numFmtId="0" fontId="24" fillId="0" borderId="19">
      <alignment horizontal="left" wrapText="1" indent="2"/>
    </xf>
    <xf numFmtId="0" fontId="24" fillId="0" borderId="19">
      <alignment horizontal="left" wrapText="1" indent="2"/>
    </xf>
    <xf numFmtId="0" fontId="22" fillId="32" borderId="21"/>
    <xf numFmtId="0" fontId="22" fillId="32" borderId="21"/>
    <xf numFmtId="0" fontId="24" fillId="0" borderId="22">
      <alignment horizontal="left" wrapText="1" indent="2"/>
    </xf>
    <xf numFmtId="0" fontId="24" fillId="0" borderId="22">
      <alignment horizontal="left" wrapText="1" indent="2"/>
    </xf>
    <xf numFmtId="0" fontId="24" fillId="0" borderId="22">
      <alignment horizontal="left" wrapText="1" indent="2"/>
    </xf>
    <xf numFmtId="0" fontId="24" fillId="0" borderId="0">
      <alignment horizontal="center" wrapText="1"/>
    </xf>
    <xf numFmtId="0" fontId="24" fillId="0" borderId="0">
      <alignment horizontal="center" wrapText="1"/>
    </xf>
    <xf numFmtId="49" fontId="24" fillId="0" borderId="11">
      <alignment horizontal="left"/>
    </xf>
    <xf numFmtId="49" fontId="24" fillId="0" borderId="11">
      <alignment horizontal="left"/>
    </xf>
    <xf numFmtId="49" fontId="24" fillId="0" borderId="23">
      <alignment horizontal="center" wrapText="1"/>
    </xf>
    <xf numFmtId="49" fontId="24" fillId="0" borderId="23">
      <alignment horizontal="center" wrapText="1"/>
    </xf>
    <xf numFmtId="49" fontId="24" fillId="0" borderId="23">
      <alignment horizontal="center" shrinkToFit="1"/>
    </xf>
    <xf numFmtId="49" fontId="24" fillId="0" borderId="23">
      <alignment horizontal="center" shrinkToFit="1"/>
    </xf>
    <xf numFmtId="49" fontId="24" fillId="0" borderId="10">
      <alignment horizontal="center" shrinkToFit="1"/>
    </xf>
    <xf numFmtId="49" fontId="24" fillId="0" borderId="10">
      <alignment horizontal="center" shrinkToFit="1"/>
    </xf>
    <xf numFmtId="49" fontId="24" fillId="0" borderId="10">
      <alignment horizontal="center" shrinkToFit="1"/>
    </xf>
    <xf numFmtId="0" fontId="24" fillId="0" borderId="24">
      <alignment horizontal="left" wrapText="1"/>
    </xf>
    <xf numFmtId="0" fontId="24" fillId="0" borderId="24">
      <alignment horizontal="left" wrapText="1"/>
    </xf>
    <xf numFmtId="0" fontId="24" fillId="0" borderId="15">
      <alignment horizontal="left" wrapText="1" indent="1"/>
    </xf>
    <xf numFmtId="0" fontId="24" fillId="0" borderId="15">
      <alignment horizontal="left" wrapText="1" indent="1"/>
    </xf>
    <xf numFmtId="0" fontId="24" fillId="0" borderId="24">
      <alignment horizontal="left" wrapText="1" indent="2"/>
    </xf>
    <xf numFmtId="0" fontId="24" fillId="0" borderId="24">
      <alignment horizontal="left" wrapText="1" indent="2"/>
    </xf>
    <xf numFmtId="0" fontId="24" fillId="0" borderId="15">
      <alignment horizontal="left" wrapText="1" indent="2"/>
    </xf>
    <xf numFmtId="0" fontId="24" fillId="0" borderId="15">
      <alignment horizontal="left" wrapText="1" indent="2"/>
    </xf>
    <xf numFmtId="0" fontId="22" fillId="0" borderId="25"/>
    <xf numFmtId="0" fontId="22" fillId="0" borderId="25"/>
    <xf numFmtId="0" fontId="22" fillId="0" borderId="25"/>
    <xf numFmtId="0" fontId="22" fillId="0" borderId="26"/>
    <xf numFmtId="0" fontId="22" fillId="0" borderId="26"/>
    <xf numFmtId="0" fontId="25" fillId="0" borderId="4">
      <alignment horizontal="center" vertical="center" textRotation="90" wrapText="1"/>
    </xf>
    <xf numFmtId="0" fontId="25" fillId="0" borderId="4">
      <alignment horizontal="center" vertical="center" textRotation="90" wrapText="1"/>
    </xf>
    <xf numFmtId="0" fontId="25" fillId="0" borderId="18">
      <alignment horizontal="center" vertical="center" textRotation="90" wrapText="1"/>
    </xf>
    <xf numFmtId="0" fontId="25" fillId="0" borderId="18">
      <alignment horizontal="center" vertical="center" textRotation="90" wrapText="1"/>
    </xf>
    <xf numFmtId="0" fontId="24" fillId="0" borderId="0">
      <alignment vertical="center"/>
    </xf>
    <xf numFmtId="0" fontId="24" fillId="0" borderId="0">
      <alignment vertical="center"/>
    </xf>
    <xf numFmtId="0" fontId="25" fillId="0" borderId="11">
      <alignment horizontal="center" vertical="center" textRotation="90" wrapText="1"/>
    </xf>
    <xf numFmtId="0" fontId="25" fillId="0" borderId="11">
      <alignment horizontal="center" vertical="center" textRotation="90" wrapText="1"/>
    </xf>
    <xf numFmtId="0" fontId="25" fillId="0" borderId="18">
      <alignment horizontal="center" vertical="center" textRotation="90"/>
    </xf>
    <xf numFmtId="0" fontId="25" fillId="0" borderId="18">
      <alignment horizontal="center" vertical="center" textRotation="90"/>
    </xf>
    <xf numFmtId="0" fontId="25" fillId="0" borderId="11">
      <alignment horizontal="center" vertical="center" textRotation="90"/>
    </xf>
    <xf numFmtId="0" fontId="25" fillId="0" borderId="11">
      <alignment horizontal="center" vertical="center" textRotation="90"/>
    </xf>
    <xf numFmtId="0" fontId="25" fillId="0" borderId="4">
      <alignment horizontal="center" vertical="center" textRotation="90"/>
    </xf>
    <xf numFmtId="0" fontId="25" fillId="0" borderId="4">
      <alignment horizontal="center" vertical="center" textRotation="90"/>
    </xf>
    <xf numFmtId="0" fontId="25" fillId="0" borderId="2">
      <alignment horizontal="center" vertical="center" textRotation="90"/>
    </xf>
    <xf numFmtId="0" fontId="25" fillId="0" borderId="2">
      <alignment horizontal="center" vertical="center" textRotation="90"/>
    </xf>
    <xf numFmtId="0" fontId="26" fillId="0" borderId="11">
      <alignment wrapText="1"/>
    </xf>
    <xf numFmtId="0" fontId="26" fillId="0" borderId="11">
      <alignment wrapText="1"/>
    </xf>
    <xf numFmtId="0" fontId="26" fillId="0" borderId="2">
      <alignment wrapText="1"/>
    </xf>
    <xf numFmtId="0" fontId="26" fillId="0" borderId="2">
      <alignment wrapText="1"/>
    </xf>
    <xf numFmtId="0" fontId="26" fillId="0" borderId="18">
      <alignment wrapText="1"/>
    </xf>
    <xf numFmtId="0" fontId="26" fillId="0" borderId="18">
      <alignment wrapText="1"/>
    </xf>
    <xf numFmtId="0" fontId="24" fillId="0" borderId="2">
      <alignment horizontal="center" vertical="top" wrapText="1"/>
    </xf>
    <xf numFmtId="0" fontId="24" fillId="0" borderId="2">
      <alignment horizontal="center" vertical="top" wrapText="1"/>
    </xf>
    <xf numFmtId="0" fontId="25" fillId="0" borderId="27"/>
    <xf numFmtId="0" fontId="25" fillId="0" borderId="27"/>
    <xf numFmtId="49" fontId="27" fillId="0" borderId="28">
      <alignment horizontal="left" vertical="center" wrapText="1"/>
    </xf>
    <xf numFmtId="49" fontId="27" fillId="0" borderId="28">
      <alignment horizontal="left" vertical="center" wrapText="1"/>
    </xf>
    <xf numFmtId="49" fontId="24" fillId="0" borderId="29">
      <alignment horizontal="left" vertical="center" wrapText="1" indent="2"/>
    </xf>
    <xf numFmtId="49" fontId="24" fillId="0" borderId="29">
      <alignment horizontal="left" vertical="center" wrapText="1" indent="2"/>
    </xf>
    <xf numFmtId="49" fontId="24" fillId="0" borderId="22">
      <alignment horizontal="left" vertical="center" wrapText="1" indent="3"/>
    </xf>
    <xf numFmtId="49" fontId="24" fillId="0" borderId="22">
      <alignment horizontal="left" vertical="center" wrapText="1" indent="3"/>
    </xf>
    <xf numFmtId="49" fontId="24" fillId="0" borderId="28">
      <alignment horizontal="left" vertical="center" wrapText="1" indent="3"/>
    </xf>
    <xf numFmtId="49" fontId="24" fillId="0" borderId="28">
      <alignment horizontal="left" vertical="center" wrapText="1" indent="3"/>
    </xf>
    <xf numFmtId="49" fontId="24" fillId="0" borderId="30">
      <alignment horizontal="left" vertical="center" wrapText="1" indent="3"/>
    </xf>
    <xf numFmtId="49" fontId="24" fillId="0" borderId="30">
      <alignment horizontal="left" vertical="center" wrapText="1" indent="3"/>
    </xf>
    <xf numFmtId="0" fontId="27" fillId="0" borderId="27">
      <alignment horizontal="left" vertical="center" wrapText="1"/>
    </xf>
    <xf numFmtId="0" fontId="27" fillId="0" borderId="27">
      <alignment horizontal="left" vertical="center" wrapText="1"/>
    </xf>
    <xf numFmtId="49" fontId="24" fillId="0" borderId="18">
      <alignment horizontal="left" vertical="center" wrapText="1" indent="3"/>
    </xf>
    <xf numFmtId="49" fontId="24" fillId="0" borderId="18">
      <alignment horizontal="left" vertical="center" wrapText="1" indent="3"/>
    </xf>
    <xf numFmtId="49" fontId="24" fillId="0" borderId="0">
      <alignment horizontal="left" vertical="center" wrapText="1" indent="3"/>
    </xf>
    <xf numFmtId="49" fontId="24" fillId="0" borderId="0">
      <alignment horizontal="left" vertical="center" wrapText="1" indent="3"/>
    </xf>
    <xf numFmtId="49" fontId="24" fillId="0" borderId="11">
      <alignment horizontal="left" vertical="center" wrapText="1" indent="3"/>
    </xf>
    <xf numFmtId="49" fontId="24" fillId="0" borderId="11">
      <alignment horizontal="left" vertical="center" wrapText="1" indent="3"/>
    </xf>
    <xf numFmtId="49" fontId="27" fillId="0" borderId="27">
      <alignment horizontal="left" vertical="center" wrapText="1"/>
    </xf>
    <xf numFmtId="49" fontId="27" fillId="0" borderId="27">
      <alignment horizontal="left" vertical="center" wrapText="1"/>
    </xf>
    <xf numFmtId="0" fontId="24" fillId="0" borderId="28">
      <alignment horizontal="left" vertical="center" wrapText="1"/>
    </xf>
    <xf numFmtId="0" fontId="24" fillId="0" borderId="28">
      <alignment horizontal="left" vertical="center" wrapText="1"/>
    </xf>
    <xf numFmtId="0" fontId="24" fillId="0" borderId="30">
      <alignment horizontal="left" vertical="center" wrapText="1"/>
    </xf>
    <xf numFmtId="0" fontId="24" fillId="0" borderId="30">
      <alignment horizontal="left" vertical="center" wrapText="1"/>
    </xf>
    <xf numFmtId="49" fontId="24" fillId="0" borderId="28">
      <alignment horizontal="left" vertical="center" wrapText="1"/>
    </xf>
    <xf numFmtId="49" fontId="24" fillId="0" borderId="28">
      <alignment horizontal="left" vertical="center" wrapText="1"/>
    </xf>
    <xf numFmtId="49" fontId="24" fillId="0" borderId="30">
      <alignment horizontal="left" vertical="center" wrapText="1"/>
    </xf>
    <xf numFmtId="49" fontId="24" fillId="0" borderId="30">
      <alignment horizontal="left" vertical="center" wrapText="1"/>
    </xf>
    <xf numFmtId="49" fontId="25" fillId="0" borderId="31">
      <alignment horizontal="center"/>
    </xf>
    <xf numFmtId="49" fontId="25" fillId="0" borderId="31">
      <alignment horizontal="center"/>
    </xf>
    <xf numFmtId="49" fontId="25" fillId="0" borderId="32">
      <alignment horizontal="center" vertical="center" wrapText="1"/>
    </xf>
    <xf numFmtId="49" fontId="25" fillId="0" borderId="32">
      <alignment horizontal="center" vertical="center" wrapText="1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49" fontId="24" fillId="0" borderId="23">
      <alignment horizontal="center" vertical="center" wrapText="1"/>
    </xf>
    <xf numFmtId="49" fontId="24" fillId="0" borderId="23">
      <alignment horizontal="center" vertical="center" wrapText="1"/>
    </xf>
    <xf numFmtId="49" fontId="24" fillId="0" borderId="32">
      <alignment horizontal="center" vertical="center" wrapText="1"/>
    </xf>
    <xf numFmtId="49" fontId="24" fillId="0" borderId="32">
      <alignment horizontal="center" vertical="center" wrapText="1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4" fillId="0" borderId="35">
      <alignment horizontal="center" vertical="center" wrapText="1"/>
    </xf>
    <xf numFmtId="49" fontId="24" fillId="0" borderId="35">
      <alignment horizontal="center" vertical="center" wrapText="1"/>
    </xf>
    <xf numFmtId="49" fontId="24" fillId="0" borderId="0">
      <alignment horizontal="center" vertical="center" wrapText="1"/>
    </xf>
    <xf numFmtId="49" fontId="24" fillId="0" borderId="0">
      <alignment horizontal="center" vertical="center" wrapText="1"/>
    </xf>
    <xf numFmtId="49" fontId="24" fillId="0" borderId="11">
      <alignment horizontal="center" vertical="center" wrapText="1"/>
    </xf>
    <xf numFmtId="49" fontId="24" fillId="0" borderId="11">
      <alignment horizontal="center" vertical="center" wrapText="1"/>
    </xf>
    <xf numFmtId="49" fontId="25" fillId="0" borderId="31">
      <alignment horizontal="center" vertical="center" wrapText="1"/>
    </xf>
    <xf numFmtId="49" fontId="25" fillId="0" borderId="31">
      <alignment horizontal="center" vertical="center" wrapText="1"/>
    </xf>
    <xf numFmtId="0" fontId="25" fillId="0" borderId="31">
      <alignment horizontal="center" vertical="center"/>
    </xf>
    <xf numFmtId="0" fontId="25" fillId="0" borderId="31">
      <alignment horizontal="center" vertical="center"/>
    </xf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4" fillId="0" borderId="23">
      <alignment horizontal="center" vertical="center"/>
    </xf>
    <xf numFmtId="0" fontId="24" fillId="0" borderId="23">
      <alignment horizontal="center" vertical="center"/>
    </xf>
    <xf numFmtId="0" fontId="24" fillId="0" borderId="32">
      <alignment horizontal="center" vertical="center"/>
    </xf>
    <xf numFmtId="0" fontId="24" fillId="0" borderId="32">
      <alignment horizontal="center" vertical="center"/>
    </xf>
    <xf numFmtId="0" fontId="25" fillId="0" borderId="32">
      <alignment horizontal="center" vertical="center"/>
    </xf>
    <xf numFmtId="0" fontId="25" fillId="0" borderId="32">
      <alignment horizontal="center" vertical="center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9" fontId="25" fillId="0" borderId="31">
      <alignment horizontal="center" vertical="center"/>
    </xf>
    <xf numFmtId="49" fontId="25" fillId="0" borderId="31">
      <alignment horizontal="center" vertical="center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9" fontId="24" fillId="0" borderId="23">
      <alignment horizontal="center" vertical="center"/>
    </xf>
    <xf numFmtId="49" fontId="24" fillId="0" borderId="23">
      <alignment horizontal="center" vertical="center"/>
    </xf>
    <xf numFmtId="49" fontId="24" fillId="0" borderId="32">
      <alignment horizontal="center" vertical="center"/>
    </xf>
    <xf numFmtId="49" fontId="24" fillId="0" borderId="32">
      <alignment horizontal="center" vertical="center"/>
    </xf>
    <xf numFmtId="49" fontId="24" fillId="0" borderId="34">
      <alignment horizontal="center" vertical="center"/>
    </xf>
    <xf numFmtId="49" fontId="24" fillId="0" borderId="34">
      <alignment horizontal="center" vertical="center"/>
    </xf>
    <xf numFmtId="49" fontId="24" fillId="0" borderId="11">
      <alignment horizontal="center"/>
    </xf>
    <xf numFmtId="49" fontId="24" fillId="0" borderId="11">
      <alignment horizontal="center"/>
    </xf>
    <xf numFmtId="0" fontId="24" fillId="0" borderId="18">
      <alignment horizontal="center"/>
    </xf>
    <xf numFmtId="0" fontId="24" fillId="0" borderId="18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49" fontId="24" fillId="0" borderId="11"/>
    <xf numFmtId="49" fontId="24" fillId="0" borderId="11"/>
    <xf numFmtId="0" fontId="24" fillId="0" borderId="2">
      <alignment horizontal="center" vertical="top"/>
    </xf>
    <xf numFmtId="0" fontId="24" fillId="0" borderId="2">
      <alignment horizontal="center" vertical="top"/>
    </xf>
    <xf numFmtId="49" fontId="24" fillId="0" borderId="2">
      <alignment horizontal="center" vertical="top" wrapText="1"/>
    </xf>
    <xf numFmtId="49" fontId="24" fillId="0" borderId="2">
      <alignment horizontal="center" vertical="top" wrapText="1"/>
    </xf>
    <xf numFmtId="0" fontId="24" fillId="0" borderId="25"/>
    <xf numFmtId="0" fontId="24" fillId="0" borderId="25"/>
    <xf numFmtId="4" fontId="24" fillId="0" borderId="36">
      <alignment horizontal="right"/>
    </xf>
    <xf numFmtId="4" fontId="24" fillId="0" borderId="36">
      <alignment horizontal="right"/>
    </xf>
    <xf numFmtId="4" fontId="24" fillId="0" borderId="35">
      <alignment horizontal="right"/>
    </xf>
    <xf numFmtId="4" fontId="24" fillId="0" borderId="35">
      <alignment horizontal="right"/>
    </xf>
    <xf numFmtId="4" fontId="24" fillId="0" borderId="0">
      <alignment horizontal="right" shrinkToFit="1"/>
    </xf>
    <xf numFmtId="4" fontId="24" fillId="0" borderId="0">
      <alignment horizontal="right" shrinkToFit="1"/>
    </xf>
    <xf numFmtId="4" fontId="24" fillId="0" borderId="11">
      <alignment horizontal="right"/>
    </xf>
    <xf numFmtId="4" fontId="24" fillId="0" borderId="11">
      <alignment horizontal="right"/>
    </xf>
    <xf numFmtId="0" fontId="24" fillId="0" borderId="18"/>
    <xf numFmtId="0" fontId="24" fillId="0" borderId="18"/>
    <xf numFmtId="0" fontId="24" fillId="0" borderId="2">
      <alignment horizontal="center" vertical="top" wrapText="1"/>
    </xf>
    <xf numFmtId="0" fontId="24" fillId="0" borderId="2">
      <alignment horizontal="center" vertical="top" wrapText="1"/>
    </xf>
    <xf numFmtId="0" fontId="24" fillId="0" borderId="11">
      <alignment horizontal="center"/>
    </xf>
    <xf numFmtId="0" fontId="24" fillId="0" borderId="11">
      <alignment horizontal="center"/>
    </xf>
    <xf numFmtId="49" fontId="24" fillId="0" borderId="18">
      <alignment horizontal="center"/>
    </xf>
    <xf numFmtId="49" fontId="24" fillId="0" borderId="18">
      <alignment horizontal="center"/>
    </xf>
    <xf numFmtId="49" fontId="24" fillId="0" borderId="0">
      <alignment horizontal="left"/>
    </xf>
    <xf numFmtId="49" fontId="24" fillId="0" borderId="0">
      <alignment horizontal="left"/>
    </xf>
    <xf numFmtId="4" fontId="24" fillId="0" borderId="25">
      <alignment horizontal="right"/>
    </xf>
    <xf numFmtId="4" fontId="24" fillId="0" borderId="25">
      <alignment horizontal="right"/>
    </xf>
    <xf numFmtId="0" fontId="24" fillId="0" borderId="2">
      <alignment horizontal="center" vertical="top"/>
    </xf>
    <xf numFmtId="0" fontId="24" fillId="0" borderId="2">
      <alignment horizontal="center" vertical="top"/>
    </xf>
    <xf numFmtId="4" fontId="24" fillId="0" borderId="26">
      <alignment horizontal="right"/>
    </xf>
    <xf numFmtId="4" fontId="24" fillId="0" borderId="26">
      <alignment horizontal="right"/>
    </xf>
    <xf numFmtId="4" fontId="24" fillId="0" borderId="37">
      <alignment horizontal="right"/>
    </xf>
    <xf numFmtId="4" fontId="24" fillId="0" borderId="37">
      <alignment horizontal="right"/>
    </xf>
    <xf numFmtId="0" fontId="24" fillId="0" borderId="26"/>
    <xf numFmtId="0" fontId="24" fillId="0" borderId="26"/>
    <xf numFmtId="0" fontId="28" fillId="0" borderId="38"/>
    <xf numFmtId="0" fontId="28" fillId="0" borderId="38"/>
    <xf numFmtId="0" fontId="22" fillId="32" borderId="0"/>
    <xf numFmtId="0" fontId="22" fillId="32" borderId="0"/>
    <xf numFmtId="0" fontId="10" fillId="33" borderId="0"/>
    <xf numFmtId="0" fontId="23" fillId="33" borderId="0"/>
    <xf numFmtId="0" fontId="25" fillId="0" borderId="0"/>
    <xf numFmtId="0" fontId="25" fillId="0" borderId="0"/>
    <xf numFmtId="0" fontId="10" fillId="0" borderId="0">
      <alignment wrapText="1"/>
    </xf>
    <xf numFmtId="0" fontId="10" fillId="0" borderId="0">
      <alignment horizontal="left" vertical="top" wrapText="1"/>
    </xf>
    <xf numFmtId="0" fontId="23" fillId="0" borderId="0">
      <alignment wrapText="1"/>
    </xf>
    <xf numFmtId="0" fontId="29" fillId="0" borderId="0"/>
    <xf numFmtId="0" fontId="29" fillId="0" borderId="0"/>
    <xf numFmtId="0" fontId="10" fillId="0" borderId="0"/>
    <xf numFmtId="0" fontId="10" fillId="0" borderId="0"/>
    <xf numFmtId="0" fontId="23" fillId="0" borderId="0"/>
    <xf numFmtId="0" fontId="24" fillId="0" borderId="0">
      <alignment horizontal="left"/>
    </xf>
    <xf numFmtId="0" fontId="24" fillId="0" borderId="0">
      <alignment horizontal="left"/>
    </xf>
    <xf numFmtId="0" fontId="15" fillId="0" borderId="0">
      <alignment horizontal="center"/>
    </xf>
    <xf numFmtId="0" fontId="15" fillId="0" borderId="0">
      <alignment horizontal="center" wrapText="1"/>
    </xf>
    <xf numFmtId="0" fontId="30" fillId="0" borderId="0">
      <alignment horizontal="center"/>
    </xf>
    <xf numFmtId="0" fontId="24" fillId="0" borderId="0"/>
    <xf numFmtId="0" fontId="24" fillId="0" borderId="0"/>
    <xf numFmtId="0" fontId="10" fillId="0" borderId="0">
      <alignment horizontal="right"/>
    </xf>
    <xf numFmtId="0" fontId="15" fillId="0" borderId="0">
      <alignment horizontal="center"/>
    </xf>
    <xf numFmtId="0" fontId="23" fillId="0" borderId="0">
      <alignment horizontal="right"/>
    </xf>
    <xf numFmtId="0" fontId="28" fillId="0" borderId="0"/>
    <xf numFmtId="0" fontId="28" fillId="0" borderId="0"/>
    <xf numFmtId="0" fontId="10" fillId="33" borderId="11"/>
    <xf numFmtId="0" fontId="10" fillId="0" borderId="0">
      <alignment wrapText="1"/>
    </xf>
    <xf numFmtId="0" fontId="23" fillId="33" borderId="11"/>
    <xf numFmtId="0" fontId="22" fillId="0" borderId="0"/>
    <xf numFmtId="0" fontId="22" fillId="0" borderId="0"/>
    <xf numFmtId="0" fontId="10" fillId="0" borderId="2">
      <alignment horizontal="center" vertical="center" wrapText="1"/>
    </xf>
    <xf numFmtId="0" fontId="10" fillId="0" borderId="0">
      <alignment horizontal="right"/>
    </xf>
    <xf numFmtId="0" fontId="23" fillId="0" borderId="2">
      <alignment horizontal="center" vertical="center" wrapText="1"/>
    </xf>
    <xf numFmtId="0" fontId="22" fillId="32" borderId="11"/>
    <xf numFmtId="0" fontId="22" fillId="32" borderId="11"/>
    <xf numFmtId="0" fontId="10" fillId="33" borderId="18"/>
    <xf numFmtId="0" fontId="23" fillId="33" borderId="18"/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0" fontId="10" fillId="33" borderId="0">
      <alignment shrinkToFit="1"/>
    </xf>
    <xf numFmtId="0" fontId="10" fillId="0" borderId="2">
      <alignment horizontal="center" vertical="center" wrapText="1"/>
    </xf>
    <xf numFmtId="0" fontId="23" fillId="33" borderId="0">
      <alignment shrinkToFit="1"/>
    </xf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0" fontId="17" fillId="0" borderId="18">
      <alignment horizontal="right"/>
    </xf>
    <xf numFmtId="0" fontId="10" fillId="0" borderId="39"/>
    <xf numFmtId="0" fontId="31" fillId="0" borderId="18">
      <alignment horizontal="right"/>
    </xf>
    <xf numFmtId="0" fontId="22" fillId="32" borderId="40"/>
    <xf numFmtId="0" fontId="22" fillId="32" borderId="40"/>
    <xf numFmtId="4" fontId="17" fillId="34" borderId="18">
      <alignment horizontal="right" vertical="top" shrinkToFit="1"/>
    </xf>
    <xf numFmtId="4" fontId="31" fillId="34" borderId="18">
      <alignment horizontal="right" vertical="top" shrinkToFit="1"/>
    </xf>
    <xf numFmtId="0" fontId="24" fillId="0" borderId="41">
      <alignment horizontal="left" wrapText="1"/>
    </xf>
    <xf numFmtId="0" fontId="24" fillId="0" borderId="41">
      <alignment horizontal="left" wrapText="1"/>
    </xf>
    <xf numFmtId="4" fontId="17" fillId="31" borderId="18">
      <alignment horizontal="right" vertical="top" shrinkToFit="1"/>
    </xf>
    <xf numFmtId="4" fontId="31" fillId="31" borderId="18">
      <alignment horizontal="right" vertical="top" shrinkToFit="1"/>
    </xf>
    <xf numFmtId="0" fontId="24" fillId="0" borderId="19">
      <alignment horizontal="left" wrapText="1" indent="1"/>
    </xf>
    <xf numFmtId="0" fontId="24" fillId="0" borderId="19">
      <alignment horizontal="left" wrapText="1" indent="1"/>
    </xf>
    <xf numFmtId="0" fontId="10" fillId="0" borderId="0">
      <alignment horizontal="left" wrapText="1"/>
    </xf>
    <xf numFmtId="0" fontId="17" fillId="0" borderId="2">
      <alignment horizontal="left"/>
    </xf>
    <xf numFmtId="0" fontId="23" fillId="0" borderId="0">
      <alignment horizontal="left" wrapText="1"/>
    </xf>
    <xf numFmtId="0" fontId="24" fillId="0" borderId="13">
      <alignment horizontal="left" wrapText="1" indent="2"/>
    </xf>
    <xf numFmtId="0" fontId="24" fillId="0" borderId="13">
      <alignment horizontal="left" wrapText="1" indent="2"/>
    </xf>
    <xf numFmtId="0" fontId="17" fillId="0" borderId="2">
      <alignment vertical="top" wrapText="1"/>
    </xf>
    <xf numFmtId="4" fontId="17" fillId="34" borderId="2">
      <alignment horizontal="right" vertical="top" shrinkToFit="1"/>
    </xf>
    <xf numFmtId="0" fontId="31" fillId="0" borderId="2">
      <alignment vertical="top" wrapText="1"/>
    </xf>
    <xf numFmtId="0" fontId="22" fillId="32" borderId="18"/>
    <xf numFmtId="0" fontId="22" fillId="32" borderId="18"/>
    <xf numFmtId="49" fontId="10" fillId="0" borderId="2">
      <alignment horizontal="center" vertical="top" shrinkToFit="1"/>
    </xf>
    <xf numFmtId="49" fontId="23" fillId="0" borderId="2">
      <alignment horizontal="center" vertical="top" shrinkToFit="1"/>
    </xf>
    <xf numFmtId="0" fontId="32" fillId="0" borderId="0">
      <alignment horizontal="center" wrapText="1"/>
    </xf>
    <xf numFmtId="0" fontId="32" fillId="0" borderId="0">
      <alignment horizontal="center" wrapText="1"/>
    </xf>
    <xf numFmtId="4" fontId="17" fillId="34" borderId="2">
      <alignment horizontal="right" vertical="top" shrinkToFit="1"/>
    </xf>
    <xf numFmtId="0" fontId="10" fillId="0" borderId="18"/>
    <xf numFmtId="4" fontId="31" fillId="34" borderId="2">
      <alignment horizontal="right" vertical="top" shrinkToFit="1"/>
    </xf>
    <xf numFmtId="0" fontId="33" fillId="0" borderId="0">
      <alignment horizontal="center" vertical="top"/>
    </xf>
    <xf numFmtId="0" fontId="33" fillId="0" borderId="0">
      <alignment horizontal="center" vertical="top"/>
    </xf>
    <xf numFmtId="4" fontId="17" fillId="31" borderId="2">
      <alignment horizontal="right" vertical="top" shrinkToFit="1"/>
    </xf>
    <xf numFmtId="0" fontId="10" fillId="0" borderId="0">
      <alignment horizontal="left" wrapText="1"/>
    </xf>
    <xf numFmtId="4" fontId="31" fillId="31" borderId="2">
      <alignment horizontal="right" vertical="top" shrinkToFit="1"/>
    </xf>
    <xf numFmtId="0" fontId="24" fillId="0" borderId="11">
      <alignment wrapText="1"/>
    </xf>
    <xf numFmtId="0" fontId="24" fillId="0" borderId="11">
      <alignment wrapText="1"/>
    </xf>
    <xf numFmtId="0" fontId="10" fillId="33" borderId="40"/>
    <xf numFmtId="0" fontId="10" fillId="0" borderId="2">
      <alignment horizontal="left" vertical="top" wrapText="1"/>
    </xf>
    <xf numFmtId="0" fontId="23" fillId="33" borderId="40"/>
    <xf numFmtId="0" fontId="24" fillId="0" borderId="40">
      <alignment wrapText="1"/>
    </xf>
    <xf numFmtId="0" fontId="24" fillId="0" borderId="40">
      <alignment wrapText="1"/>
    </xf>
    <xf numFmtId="0" fontId="10" fillId="33" borderId="40">
      <alignment horizontal="center"/>
    </xf>
    <xf numFmtId="4" fontId="10" fillId="31" borderId="2">
      <alignment horizontal="right" vertical="top" shrinkToFit="1"/>
    </xf>
    <xf numFmtId="0" fontId="23" fillId="33" borderId="40">
      <alignment horizontal="center"/>
    </xf>
    <xf numFmtId="0" fontId="24" fillId="0" borderId="18">
      <alignment horizontal="left"/>
    </xf>
    <xf numFmtId="0" fontId="24" fillId="0" borderId="18">
      <alignment horizontal="left"/>
    </xf>
    <xf numFmtId="4" fontId="17" fillId="0" borderId="2">
      <alignment horizontal="right" vertical="top" shrinkToFit="1"/>
    </xf>
    <xf numFmtId="4" fontId="31" fillId="0" borderId="2">
      <alignment horizontal="right" vertical="top" shrinkToFit="1"/>
    </xf>
    <xf numFmtId="0" fontId="22" fillId="32" borderId="42"/>
    <xf numFmtId="0" fontId="22" fillId="32" borderId="42"/>
    <xf numFmtId="49" fontId="10" fillId="0" borderId="2">
      <alignment horizontal="left" vertical="top" wrapText="1" indent="2"/>
    </xf>
    <xf numFmtId="4" fontId="17" fillId="5" borderId="2">
      <alignment horizontal="right" vertical="top" shrinkToFit="1"/>
    </xf>
    <xf numFmtId="49" fontId="23" fillId="0" borderId="2">
      <alignment horizontal="left" vertical="top" wrapText="1" indent="2"/>
    </xf>
    <xf numFmtId="49" fontId="24" fillId="0" borderId="31">
      <alignment horizontal="center" wrapText="1"/>
    </xf>
    <xf numFmtId="49" fontId="24" fillId="0" borderId="31">
      <alignment horizontal="center" wrapText="1"/>
    </xf>
    <xf numFmtId="4" fontId="10" fillId="0" borderId="2">
      <alignment horizontal="right" vertical="top" shrinkToFit="1"/>
    </xf>
    <xf numFmtId="4" fontId="23" fillId="0" borderId="2">
      <alignment horizontal="right" vertical="top" shrinkToFit="1"/>
    </xf>
    <xf numFmtId="49" fontId="24" fillId="0" borderId="33">
      <alignment horizontal="center" wrapText="1"/>
    </xf>
    <xf numFmtId="49" fontId="24" fillId="0" borderId="33">
      <alignment horizontal="center" wrapText="1"/>
    </xf>
    <xf numFmtId="0" fontId="10" fillId="33" borderId="40">
      <alignment shrinkToFit="1"/>
    </xf>
    <xf numFmtId="0" fontId="23" fillId="33" borderId="40">
      <alignment shrinkToFit="1"/>
    </xf>
    <xf numFmtId="49" fontId="24" fillId="0" borderId="32">
      <alignment horizontal="center"/>
    </xf>
    <xf numFmtId="49" fontId="24" fillId="0" borderId="32">
      <alignment horizontal="center"/>
    </xf>
    <xf numFmtId="0" fontId="10" fillId="33" borderId="18">
      <alignment horizontal="center"/>
    </xf>
    <xf numFmtId="0" fontId="23" fillId="33" borderId="18">
      <alignment horizontal="center"/>
    </xf>
    <xf numFmtId="0" fontId="22" fillId="32" borderId="43"/>
    <xf numFmtId="0" fontId="22" fillId="32" borderId="43"/>
    <xf numFmtId="0" fontId="24" fillId="0" borderId="35"/>
    <xf numFmtId="0" fontId="24" fillId="0" borderId="35"/>
    <xf numFmtId="0" fontId="24" fillId="0" borderId="0">
      <alignment horizontal="center"/>
    </xf>
    <xf numFmtId="0" fontId="24" fillId="0" borderId="0">
      <alignment horizontal="center"/>
    </xf>
    <xf numFmtId="49" fontId="24" fillId="0" borderId="18"/>
    <xf numFmtId="49" fontId="24" fillId="0" borderId="18"/>
    <xf numFmtId="49" fontId="24" fillId="0" borderId="0"/>
    <xf numFmtId="49" fontId="24" fillId="0" borderId="0"/>
    <xf numFmtId="49" fontId="24" fillId="0" borderId="8">
      <alignment horizontal="center"/>
    </xf>
    <xf numFmtId="49" fontId="24" fillId="0" borderId="8">
      <alignment horizontal="center"/>
    </xf>
    <xf numFmtId="49" fontId="24" fillId="0" borderId="8">
      <alignment horizontal="center"/>
    </xf>
    <xf numFmtId="49" fontId="24" fillId="0" borderId="25">
      <alignment horizontal="center"/>
    </xf>
    <xf numFmtId="49" fontId="24" fillId="0" borderId="25">
      <alignment horizontal="center"/>
    </xf>
    <xf numFmtId="49" fontId="24" fillId="0" borderId="25">
      <alignment horizontal="center"/>
    </xf>
    <xf numFmtId="49" fontId="24" fillId="0" borderId="2">
      <alignment horizontal="center"/>
    </xf>
    <xf numFmtId="49" fontId="24" fillId="0" borderId="2">
      <alignment horizontal="center"/>
    </xf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49" fontId="24" fillId="0" borderId="36">
      <alignment horizontal="center" vertical="center" wrapText="1"/>
    </xf>
    <xf numFmtId="49" fontId="24" fillId="0" borderId="36">
      <alignment horizontal="center" vertical="center" wrapText="1"/>
    </xf>
    <xf numFmtId="0" fontId="22" fillId="32" borderId="44"/>
    <xf numFmtId="0" fontId="22" fillId="32" borderId="44"/>
    <xf numFmtId="4" fontId="24" fillId="0" borderId="2">
      <alignment horizontal="right"/>
    </xf>
    <xf numFmtId="4" fontId="24" fillId="0" borderId="2">
      <alignment horizontal="right"/>
    </xf>
    <xf numFmtId="10" fontId="17" fillId="5" borderId="2">
      <alignment horizontal="right" vertical="top" shrinkToFit="1"/>
    </xf>
    <xf numFmtId="0" fontId="24" fillId="35" borderId="35"/>
    <xf numFmtId="0" fontId="24" fillId="35" borderId="35"/>
    <xf numFmtId="0" fontId="24" fillId="35" borderId="0"/>
    <xf numFmtId="0" fontId="24" fillId="35" borderId="0"/>
    <xf numFmtId="0" fontId="32" fillId="0" borderId="0">
      <alignment horizontal="center" wrapText="1"/>
    </xf>
    <xf numFmtId="0" fontId="32" fillId="0" borderId="0">
      <alignment horizontal="center" wrapText="1"/>
    </xf>
    <xf numFmtId="0" fontId="34" fillId="0" borderId="45"/>
    <xf numFmtId="0" fontId="34" fillId="0" borderId="45"/>
    <xf numFmtId="49" fontId="35" fillId="0" borderId="46">
      <alignment horizontal="right"/>
    </xf>
    <xf numFmtId="49" fontId="35" fillId="0" borderId="46">
      <alignment horizontal="right"/>
    </xf>
    <xf numFmtId="0" fontId="24" fillId="0" borderId="46">
      <alignment horizontal="right"/>
    </xf>
    <xf numFmtId="0" fontId="24" fillId="0" borderId="46">
      <alignment horizontal="right"/>
    </xf>
    <xf numFmtId="0" fontId="34" fillId="0" borderId="11"/>
    <xf numFmtId="0" fontId="34" fillId="0" borderId="11"/>
    <xf numFmtId="0" fontId="24" fillId="0" borderId="36">
      <alignment horizontal="center"/>
    </xf>
    <xf numFmtId="0" fontId="24" fillId="0" borderId="36">
      <alignment horizontal="center"/>
    </xf>
    <xf numFmtId="49" fontId="22" fillId="0" borderId="47">
      <alignment horizontal="center"/>
    </xf>
    <xf numFmtId="49" fontId="22" fillId="0" borderId="47">
      <alignment horizontal="center"/>
    </xf>
    <xf numFmtId="10" fontId="17" fillId="31" borderId="2">
      <alignment horizontal="right" vertical="top" shrinkToFit="1"/>
    </xf>
    <xf numFmtId="165" fontId="24" fillId="0" borderId="16">
      <alignment horizontal="center"/>
    </xf>
    <xf numFmtId="165" fontId="24" fillId="0" borderId="16">
      <alignment horizontal="center"/>
    </xf>
    <xf numFmtId="0" fontId="24" fillId="0" borderId="48">
      <alignment horizontal="center"/>
    </xf>
    <xf numFmtId="0" fontId="24" fillId="0" borderId="48">
      <alignment horizontal="center"/>
    </xf>
    <xf numFmtId="49" fontId="24" fillId="0" borderId="17">
      <alignment horizontal="center"/>
    </xf>
    <xf numFmtId="49" fontId="24" fillId="0" borderId="17">
      <alignment horizontal="center"/>
    </xf>
    <xf numFmtId="49" fontId="24" fillId="0" borderId="16">
      <alignment horizontal="center"/>
    </xf>
    <xf numFmtId="49" fontId="24" fillId="0" borderId="16">
      <alignment horizontal="center"/>
    </xf>
    <xf numFmtId="0" fontId="24" fillId="0" borderId="16">
      <alignment horizontal="center"/>
    </xf>
    <xf numFmtId="0" fontId="24" fillId="0" borderId="16">
      <alignment horizontal="center"/>
    </xf>
    <xf numFmtId="49" fontId="24" fillId="0" borderId="49">
      <alignment horizontal="center"/>
    </xf>
    <xf numFmtId="49" fontId="24" fillId="0" borderId="49">
      <alignment horizontal="center"/>
    </xf>
    <xf numFmtId="0" fontId="28" fillId="0" borderId="35"/>
    <xf numFmtId="0" fontId="28" fillId="0" borderId="35"/>
    <xf numFmtId="0" fontId="34" fillId="0" borderId="0"/>
    <xf numFmtId="0" fontId="34" fillId="0" borderId="0"/>
    <xf numFmtId="0" fontId="22" fillId="0" borderId="39"/>
    <xf numFmtId="0" fontId="22" fillId="0" borderId="39"/>
    <xf numFmtId="0" fontId="22" fillId="0" borderId="38"/>
    <xf numFmtId="0" fontId="22" fillId="0" borderId="38"/>
    <xf numFmtId="4" fontId="24" fillId="0" borderId="13">
      <alignment horizontal="right"/>
    </xf>
    <xf numFmtId="4" fontId="24" fillId="0" borderId="13">
      <alignment horizontal="right"/>
    </xf>
    <xf numFmtId="49" fontId="24" fillId="0" borderId="26">
      <alignment horizontal="center"/>
    </xf>
    <xf numFmtId="49" fontId="24" fillId="0" borderId="26">
      <alignment horizontal="center"/>
    </xf>
    <xf numFmtId="0" fontId="24" fillId="0" borderId="50">
      <alignment horizontal="left" wrapText="1"/>
    </xf>
    <xf numFmtId="0" fontId="24" fillId="0" borderId="50">
      <alignment horizontal="left" wrapText="1"/>
    </xf>
    <xf numFmtId="0" fontId="24" fillId="0" borderId="24">
      <alignment horizontal="left" wrapText="1" indent="1"/>
    </xf>
    <xf numFmtId="0" fontId="24" fillId="0" borderId="24">
      <alignment horizontal="left" wrapText="1" indent="1"/>
    </xf>
    <xf numFmtId="0" fontId="24" fillId="0" borderId="16">
      <alignment horizontal="left" wrapText="1" indent="2"/>
    </xf>
    <xf numFmtId="0" fontId="24" fillId="0" borderId="16">
      <alignment horizontal="left" wrapText="1" indent="2"/>
    </xf>
    <xf numFmtId="0" fontId="22" fillId="32" borderId="51"/>
    <xf numFmtId="0" fontId="22" fillId="32" borderId="51"/>
    <xf numFmtId="0" fontId="24" fillId="35" borderId="21"/>
    <xf numFmtId="0" fontId="24" fillId="35" borderId="21"/>
    <xf numFmtId="0" fontId="32" fillId="0" borderId="0">
      <alignment horizontal="left" wrapText="1"/>
    </xf>
    <xf numFmtId="0" fontId="32" fillId="0" borderId="0">
      <alignment horizontal="left" wrapText="1"/>
    </xf>
    <xf numFmtId="49" fontId="22" fillId="0" borderId="0"/>
    <xf numFmtId="49" fontId="22" fillId="0" borderId="0"/>
    <xf numFmtId="0" fontId="10" fillId="0" borderId="52"/>
    <xf numFmtId="0" fontId="24" fillId="0" borderId="0">
      <alignment horizontal="right"/>
    </xf>
    <xf numFmtId="0" fontId="24" fillId="0" borderId="0">
      <alignment horizontal="right"/>
    </xf>
    <xf numFmtId="49" fontId="24" fillId="0" borderId="0">
      <alignment horizontal="right"/>
    </xf>
    <xf numFmtId="49" fontId="24" fillId="0" borderId="0">
      <alignment horizontal="right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11">
      <alignment horizontal="left"/>
    </xf>
    <xf numFmtId="0" fontId="24" fillId="0" borderId="11">
      <alignment horizontal="left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4" fillId="0" borderId="40"/>
    <xf numFmtId="0" fontId="24" fillId="0" borderId="40"/>
    <xf numFmtId="0" fontId="25" fillId="0" borderId="53">
      <alignment horizontal="left" wrapText="1"/>
    </xf>
    <xf numFmtId="0" fontId="25" fillId="0" borderId="53">
      <alignment horizontal="left" wrapText="1"/>
    </xf>
    <xf numFmtId="0" fontId="24" fillId="0" borderId="12">
      <alignment horizontal="left" wrapText="1" indent="2"/>
    </xf>
    <xf numFmtId="0" fontId="24" fillId="0" borderId="12">
      <alignment horizontal="left" wrapText="1" indent="2"/>
    </xf>
    <xf numFmtId="49" fontId="24" fillId="0" borderId="0">
      <alignment horizontal="center" wrapText="1"/>
    </xf>
    <xf numFmtId="49" fontId="24" fillId="0" borderId="0">
      <alignment horizontal="center" wrapText="1"/>
    </xf>
    <xf numFmtId="49" fontId="24" fillId="0" borderId="32">
      <alignment horizontal="center" wrapText="1"/>
    </xf>
    <xf numFmtId="49" fontId="24" fillId="0" borderId="32">
      <alignment horizontal="center" wrapText="1"/>
    </xf>
    <xf numFmtId="0" fontId="24" fillId="0" borderId="52"/>
    <xf numFmtId="0" fontId="24" fillId="0" borderId="52"/>
    <xf numFmtId="4" fontId="36" fillId="0" borderId="10">
      <alignment horizontal="right" shrinkToFit="1"/>
    </xf>
    <xf numFmtId="0" fontId="24" fillId="0" borderId="54">
      <alignment horizontal="center" wrapText="1"/>
    </xf>
    <xf numFmtId="0" fontId="24" fillId="0" borderId="54">
      <alignment horizontal="center" wrapText="1"/>
    </xf>
    <xf numFmtId="2" fontId="36" fillId="0" borderId="9">
      <alignment horizontal="center" shrinkToFit="1"/>
    </xf>
    <xf numFmtId="0" fontId="22" fillId="32" borderId="35"/>
    <xf numFmtId="0" fontId="22" fillId="32" borderId="35"/>
    <xf numFmtId="4" fontId="36" fillId="0" borderId="9">
      <alignment horizontal="right" shrinkToFit="1"/>
    </xf>
    <xf numFmtId="49" fontId="24" fillId="0" borderId="23">
      <alignment horizontal="center"/>
    </xf>
    <xf numFmtId="49" fontId="24" fillId="0" borderId="23">
      <alignment horizontal="center"/>
    </xf>
    <xf numFmtId="0" fontId="22" fillId="0" borderId="35"/>
    <xf numFmtId="0" fontId="22" fillId="0" borderId="35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" fillId="0" borderId="0"/>
    <xf numFmtId="0" fontId="12" fillId="0" borderId="0"/>
    <xf numFmtId="0" fontId="1" fillId="0" borderId="0"/>
    <xf numFmtId="0" fontId="21" fillId="0" borderId="0"/>
    <xf numFmtId="0" fontId="13" fillId="0" borderId="0"/>
    <xf numFmtId="0" fontId="13" fillId="0" borderId="0"/>
    <xf numFmtId="0" fontId="38" fillId="0" borderId="0"/>
    <xf numFmtId="0" fontId="21" fillId="0" borderId="0"/>
    <xf numFmtId="0" fontId="12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3">
    <xf numFmtId="0" fontId="0" fillId="0" borderId="0" xfId="0"/>
    <xf numFmtId="0" fontId="11" fillId="0" borderId="0" xfId="3" applyNumberFormat="1" applyFont="1" applyFill="1" applyProtection="1"/>
    <xf numFmtId="0" fontId="14" fillId="0" borderId="0" xfId="0" applyFont="1" applyFill="1" applyProtection="1">
      <protection locked="0"/>
    </xf>
    <xf numFmtId="0" fontId="11" fillId="0" borderId="0" xfId="2" applyFont="1" applyFill="1" applyAlignment="1">
      <alignment horizontal="left" vertical="center" wrapText="1"/>
    </xf>
    <xf numFmtId="0" fontId="11" fillId="0" borderId="0" xfId="4" applyNumberFormat="1" applyFont="1" applyFill="1" applyProtection="1">
      <alignment horizontal="center" wrapText="1"/>
    </xf>
    <xf numFmtId="0" fontId="11" fillId="0" borderId="0" xfId="5" applyNumberFormat="1" applyFont="1" applyFill="1" applyProtection="1">
      <alignment horizontal="center"/>
    </xf>
    <xf numFmtId="0" fontId="16" fillId="0" borderId="0" xfId="4" applyFont="1" applyFill="1" applyAlignment="1">
      <alignment horizontal="center" vertical="center" wrapText="1"/>
    </xf>
    <xf numFmtId="0" fontId="18" fillId="0" borderId="2" xfId="9" applyNumberFormat="1" applyFont="1" applyFill="1" applyProtection="1">
      <alignment vertical="top" wrapText="1"/>
    </xf>
    <xf numFmtId="1" fontId="18" fillId="0" borderId="2" xfId="10" applyNumberFormat="1" applyFont="1" applyFill="1" applyProtection="1">
      <alignment horizontal="center" vertical="top" shrinkToFit="1"/>
    </xf>
    <xf numFmtId="4" fontId="18" fillId="0" borderId="2" xfId="11" applyNumberFormat="1" applyFont="1" applyFill="1" applyProtection="1">
      <alignment horizontal="right" vertical="top" shrinkToFit="1"/>
    </xf>
    <xf numFmtId="164" fontId="18" fillId="0" borderId="5" xfId="11" applyNumberFormat="1" applyFont="1" applyFill="1" applyBorder="1" applyAlignment="1" applyProtection="1">
      <alignment horizontal="right" vertical="top" shrinkToFit="1"/>
    </xf>
    <xf numFmtId="0" fontId="11" fillId="0" borderId="2" xfId="9" applyNumberFormat="1" applyFont="1" applyFill="1" applyProtection="1">
      <alignment vertical="top" wrapText="1"/>
    </xf>
    <xf numFmtId="1" fontId="11" fillId="0" borderId="2" xfId="10" applyNumberFormat="1" applyFont="1" applyFill="1" applyProtection="1">
      <alignment horizontal="center" vertical="top" shrinkToFit="1"/>
    </xf>
    <xf numFmtId="4" fontId="11" fillId="0" borderId="2" xfId="11" applyNumberFormat="1" applyFont="1" applyFill="1" applyProtection="1">
      <alignment horizontal="right" vertical="top" shrinkToFit="1"/>
    </xf>
    <xf numFmtId="164" fontId="11" fillId="0" borderId="5" xfId="11" applyNumberFormat="1" applyFont="1" applyFill="1" applyBorder="1" applyAlignment="1" applyProtection="1">
      <alignment horizontal="right" vertical="top" shrinkToFit="1"/>
    </xf>
    <xf numFmtId="49" fontId="11" fillId="0" borderId="2" xfId="10" applyNumberFormat="1" applyFont="1" applyFill="1" applyProtection="1">
      <alignment horizontal="center" vertical="top" shrinkToFit="1"/>
    </xf>
    <xf numFmtId="49" fontId="18" fillId="0" borderId="2" xfId="10" applyNumberFormat="1" applyFont="1" applyFill="1" applyProtection="1">
      <alignment horizontal="center" vertical="top" shrinkToFit="1"/>
    </xf>
    <xf numFmtId="0" fontId="11" fillId="0" borderId="0" xfId="13" applyNumberFormat="1" applyFont="1" applyFill="1" applyProtection="1">
      <alignment horizontal="left" wrapText="1"/>
    </xf>
    <xf numFmtId="0" fontId="14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6" fillId="0" borderId="0" xfId="4" applyNumberFormat="1" applyFont="1" applyFill="1" applyAlignment="1" applyProtection="1">
      <alignment vertical="center" wrapText="1"/>
    </xf>
    <xf numFmtId="0" fontId="16" fillId="0" borderId="0" xfId="4" applyFont="1" applyFill="1" applyAlignment="1">
      <alignment vertical="center" wrapText="1"/>
    </xf>
    <xf numFmtId="4" fontId="19" fillId="0" borderId="3" xfId="0" applyNumberFormat="1" applyFont="1" applyFill="1" applyBorder="1" applyAlignment="1" applyProtection="1">
      <alignment horizontal="center" vertical="top"/>
      <protection locked="0"/>
    </xf>
    <xf numFmtId="4" fontId="14" fillId="0" borderId="3" xfId="0" applyNumberFormat="1" applyFont="1" applyFill="1" applyBorder="1" applyAlignment="1" applyProtection="1">
      <alignment horizontal="right" vertical="top"/>
      <protection locked="0"/>
    </xf>
    <xf numFmtId="4" fontId="19" fillId="0" borderId="3" xfId="0" applyNumberFormat="1" applyFont="1" applyFill="1" applyBorder="1" applyAlignment="1" applyProtection="1">
      <alignment horizontal="right" vertical="top"/>
      <protection locked="0"/>
    </xf>
    <xf numFmtId="0" fontId="19" fillId="0" borderId="0" xfId="0" applyFont="1" applyFill="1" applyProtection="1">
      <protection locked="0"/>
    </xf>
    <xf numFmtId="0" fontId="11" fillId="0" borderId="4" xfId="8" applyNumberFormat="1" applyFont="1" applyFill="1" applyBorder="1" applyProtection="1">
      <alignment horizontal="center" vertical="center" wrapText="1"/>
    </xf>
    <xf numFmtId="0" fontId="11" fillId="0" borderId="56" xfId="8" applyFont="1" applyFill="1" applyBorder="1">
      <alignment horizontal="center" vertical="center" wrapText="1"/>
    </xf>
    <xf numFmtId="0" fontId="11" fillId="0" borderId="4" xfId="8" applyFont="1" applyFill="1" applyBorder="1">
      <alignment horizontal="center" vertical="center" wrapText="1"/>
    </xf>
    <xf numFmtId="0" fontId="11" fillId="0" borderId="55" xfId="8" applyNumberFormat="1" applyFont="1" applyFill="1" applyBorder="1" applyProtection="1">
      <alignment horizontal="center" vertical="center" wrapText="1"/>
    </xf>
    <xf numFmtId="0" fontId="11" fillId="0" borderId="55" xfId="8" applyFont="1" applyFill="1" applyBorder="1">
      <alignment horizontal="center" vertical="center" wrapText="1"/>
    </xf>
    <xf numFmtId="0" fontId="18" fillId="0" borderId="6" xfId="12" applyNumberFormat="1" applyFont="1" applyFill="1" applyBorder="1" applyAlignment="1" applyProtection="1">
      <alignment horizontal="center" vertical="center"/>
    </xf>
    <xf numFmtId="0" fontId="18" fillId="0" borderId="7" xfId="12" applyNumberFormat="1" applyFont="1" applyFill="1" applyBorder="1" applyAlignment="1" applyProtection="1">
      <alignment horizontal="center" vertical="center"/>
    </xf>
    <xf numFmtId="0" fontId="16" fillId="0" borderId="0" xfId="4" applyNumberFormat="1" applyFont="1" applyFill="1" applyAlignment="1" applyProtection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0" xfId="6" applyNumberFormat="1" applyFont="1" applyFill="1" applyProtection="1">
      <alignment horizontal="right"/>
    </xf>
    <xf numFmtId="0" fontId="11" fillId="0" borderId="0" xfId="6" applyFont="1" applyFill="1">
      <alignment horizontal="right"/>
    </xf>
    <xf numFmtId="0" fontId="11" fillId="0" borderId="3" xfId="7" applyNumberFormat="1" applyFont="1" applyBorder="1" applyProtection="1">
      <alignment horizontal="center" vertical="center" wrapText="1"/>
    </xf>
    <xf numFmtId="0" fontId="11" fillId="0" borderId="3" xfId="7" applyFont="1" applyBorder="1" applyProtection="1">
      <alignment horizontal="center" vertical="center" wrapText="1"/>
      <protection locked="0"/>
    </xf>
    <xf numFmtId="0" fontId="11" fillId="30" borderId="3" xfId="2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</cellXfs>
  <cellStyles count="522"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br" xfId="32"/>
    <cellStyle name="br 2" xfId="33"/>
    <cellStyle name="br 3" xfId="34"/>
    <cellStyle name="col" xfId="35"/>
    <cellStyle name="col 2" xfId="36"/>
    <cellStyle name="col 3" xfId="37"/>
    <cellStyle name="style0" xfId="38"/>
    <cellStyle name="style0 2" xfId="39"/>
    <cellStyle name="style0 2 2" xfId="40"/>
    <cellStyle name="style0 3" xfId="41"/>
    <cellStyle name="td" xfId="42"/>
    <cellStyle name="td 2" xfId="43"/>
    <cellStyle name="td 2 2" xfId="44"/>
    <cellStyle name="td 3" xfId="45"/>
    <cellStyle name="tr" xfId="46"/>
    <cellStyle name="tr 2" xfId="47"/>
    <cellStyle name="tr 3" xfId="48"/>
    <cellStyle name="xl100" xfId="49"/>
    <cellStyle name="xl100 2" xfId="50"/>
    <cellStyle name="xl101" xfId="51"/>
    <cellStyle name="xl101 2" xfId="52"/>
    <cellStyle name="xl102" xfId="53"/>
    <cellStyle name="xl102 2" xfId="54"/>
    <cellStyle name="xl103" xfId="55"/>
    <cellStyle name="xl103 2" xfId="56"/>
    <cellStyle name="xl103 5" xfId="57"/>
    <cellStyle name="xl104" xfId="58"/>
    <cellStyle name="xl104 2" xfId="59"/>
    <cellStyle name="xl105" xfId="60"/>
    <cellStyle name="xl105 2" xfId="61"/>
    <cellStyle name="xl105 5" xfId="62"/>
    <cellStyle name="xl106" xfId="63"/>
    <cellStyle name="xl106 2" xfId="64"/>
    <cellStyle name="xl107" xfId="65"/>
    <cellStyle name="xl107 2" xfId="66"/>
    <cellStyle name="xl108" xfId="67"/>
    <cellStyle name="xl108 2" xfId="68"/>
    <cellStyle name="xl109" xfId="69"/>
    <cellStyle name="xl109 2" xfId="70"/>
    <cellStyle name="xl110" xfId="71"/>
    <cellStyle name="xl110 2" xfId="72"/>
    <cellStyle name="xl111" xfId="73"/>
    <cellStyle name="xl111 2" xfId="74"/>
    <cellStyle name="xl112" xfId="75"/>
    <cellStyle name="xl112 2" xfId="76"/>
    <cellStyle name="xl113" xfId="77"/>
    <cellStyle name="xl113 2" xfId="78"/>
    <cellStyle name="xl114" xfId="79"/>
    <cellStyle name="xl114 2" xfId="80"/>
    <cellStyle name="xl115" xfId="81"/>
    <cellStyle name="xl115 2" xfId="82"/>
    <cellStyle name="xl116" xfId="83"/>
    <cellStyle name="xl116 2" xfId="84"/>
    <cellStyle name="xl117" xfId="85"/>
    <cellStyle name="xl117 2" xfId="86"/>
    <cellStyle name="xl118" xfId="87"/>
    <cellStyle name="xl118 2" xfId="88"/>
    <cellStyle name="xl119" xfId="89"/>
    <cellStyle name="xl119 2" xfId="90"/>
    <cellStyle name="xl119 5" xfId="91"/>
    <cellStyle name="xl120" xfId="92"/>
    <cellStyle name="xl120 2" xfId="93"/>
    <cellStyle name="xl120 5" xfId="94"/>
    <cellStyle name="xl121" xfId="95"/>
    <cellStyle name="xl121 2" xfId="96"/>
    <cellStyle name="xl121 5" xfId="97"/>
    <cellStyle name="xl122" xfId="98"/>
    <cellStyle name="xl122 2" xfId="99"/>
    <cellStyle name="xl123" xfId="100"/>
    <cellStyle name="xl123 2" xfId="101"/>
    <cellStyle name="xl123 5" xfId="102"/>
    <cellStyle name="xl124" xfId="103"/>
    <cellStyle name="xl124 2" xfId="104"/>
    <cellStyle name="xl125" xfId="105"/>
    <cellStyle name="xl125 2" xfId="106"/>
    <cellStyle name="xl126" xfId="107"/>
    <cellStyle name="xl126 2" xfId="108"/>
    <cellStyle name="xl127" xfId="109"/>
    <cellStyle name="xl127 2" xfId="110"/>
    <cellStyle name="xl128" xfId="111"/>
    <cellStyle name="xl128 2" xfId="112"/>
    <cellStyle name="xl128 5" xfId="113"/>
    <cellStyle name="xl129" xfId="114"/>
    <cellStyle name="xl129 2" xfId="115"/>
    <cellStyle name="xl130" xfId="116"/>
    <cellStyle name="xl130 2" xfId="117"/>
    <cellStyle name="xl131" xfId="118"/>
    <cellStyle name="xl131 2" xfId="119"/>
    <cellStyle name="xl132" xfId="120"/>
    <cellStyle name="xl132 2" xfId="121"/>
    <cellStyle name="xl133" xfId="122"/>
    <cellStyle name="xl133 2" xfId="123"/>
    <cellStyle name="xl133 5" xfId="124"/>
    <cellStyle name="xl134" xfId="125"/>
    <cellStyle name="xl134 2" xfId="126"/>
    <cellStyle name="xl135" xfId="127"/>
    <cellStyle name="xl135 2" xfId="128"/>
    <cellStyle name="xl136" xfId="129"/>
    <cellStyle name="xl136 2" xfId="130"/>
    <cellStyle name="xl137" xfId="131"/>
    <cellStyle name="xl137 2" xfId="132"/>
    <cellStyle name="xl138" xfId="133"/>
    <cellStyle name="xl138 2" xfId="134"/>
    <cellStyle name="xl139" xfId="135"/>
    <cellStyle name="xl139 2" xfId="136"/>
    <cellStyle name="xl140" xfId="137"/>
    <cellStyle name="xl140 2" xfId="138"/>
    <cellStyle name="xl141" xfId="139"/>
    <cellStyle name="xl141 2" xfId="140"/>
    <cellStyle name="xl142" xfId="141"/>
    <cellStyle name="xl142 2" xfId="142"/>
    <cellStyle name="xl143" xfId="143"/>
    <cellStyle name="xl143 2" xfId="144"/>
    <cellStyle name="xl144" xfId="145"/>
    <cellStyle name="xl144 2" xfId="146"/>
    <cellStyle name="xl145" xfId="147"/>
    <cellStyle name="xl145 2" xfId="148"/>
    <cellStyle name="xl146" xfId="149"/>
    <cellStyle name="xl146 2" xfId="150"/>
    <cellStyle name="xl147" xfId="151"/>
    <cellStyle name="xl147 2" xfId="152"/>
    <cellStyle name="xl148" xfId="153"/>
    <cellStyle name="xl148 2" xfId="154"/>
    <cellStyle name="xl149" xfId="155"/>
    <cellStyle name="xl149 2" xfId="156"/>
    <cellStyle name="xl150" xfId="157"/>
    <cellStyle name="xl150 2" xfId="158"/>
    <cellStyle name="xl151" xfId="159"/>
    <cellStyle name="xl151 2" xfId="160"/>
    <cellStyle name="xl152" xfId="161"/>
    <cellStyle name="xl152 2" xfId="162"/>
    <cellStyle name="xl153" xfId="163"/>
    <cellStyle name="xl153 2" xfId="164"/>
    <cellStyle name="xl154" xfId="165"/>
    <cellStyle name="xl154 2" xfId="166"/>
    <cellStyle name="xl155" xfId="167"/>
    <cellStyle name="xl155 2" xfId="168"/>
    <cellStyle name="xl156" xfId="169"/>
    <cellStyle name="xl156 2" xfId="170"/>
    <cellStyle name="xl157" xfId="171"/>
    <cellStyle name="xl157 2" xfId="172"/>
    <cellStyle name="xl158" xfId="173"/>
    <cellStyle name="xl158 2" xfId="174"/>
    <cellStyle name="xl159" xfId="175"/>
    <cellStyle name="xl159 2" xfId="176"/>
    <cellStyle name="xl160" xfId="177"/>
    <cellStyle name="xl160 2" xfId="178"/>
    <cellStyle name="xl161" xfId="179"/>
    <cellStyle name="xl161 2" xfId="180"/>
    <cellStyle name="xl162" xfId="181"/>
    <cellStyle name="xl162 2" xfId="182"/>
    <cellStyle name="xl163" xfId="183"/>
    <cellStyle name="xl163 2" xfId="184"/>
    <cellStyle name="xl164" xfId="185"/>
    <cellStyle name="xl164 2" xfId="186"/>
    <cellStyle name="xl165" xfId="187"/>
    <cellStyle name="xl165 2" xfId="188"/>
    <cellStyle name="xl166" xfId="189"/>
    <cellStyle name="xl166 2" xfId="190"/>
    <cellStyle name="xl167" xfId="191"/>
    <cellStyle name="xl167 2" xfId="192"/>
    <cellStyle name="xl168" xfId="193"/>
    <cellStyle name="xl168 2" xfId="194"/>
    <cellStyle name="xl169" xfId="195"/>
    <cellStyle name="xl169 2" xfId="196"/>
    <cellStyle name="xl170" xfId="197"/>
    <cellStyle name="xl170 2" xfId="198"/>
    <cellStyle name="xl171" xfId="199"/>
    <cellStyle name="xl171 2" xfId="200"/>
    <cellStyle name="xl172" xfId="201"/>
    <cellStyle name="xl172 2" xfId="202"/>
    <cellStyle name="xl173" xfId="203"/>
    <cellStyle name="xl173 2" xfId="204"/>
    <cellStyle name="xl174" xfId="205"/>
    <cellStyle name="xl174 2" xfId="206"/>
    <cellStyle name="xl175" xfId="207"/>
    <cellStyle name="xl175 2" xfId="208"/>
    <cellStyle name="xl176" xfId="209"/>
    <cellStyle name="xl176 2" xfId="210"/>
    <cellStyle name="xl177" xfId="211"/>
    <cellStyle name="xl177 2" xfId="212"/>
    <cellStyle name="xl178" xfId="213"/>
    <cellStyle name="xl178 2" xfId="214"/>
    <cellStyle name="xl179" xfId="215"/>
    <cellStyle name="xl179 2" xfId="216"/>
    <cellStyle name="xl180" xfId="217"/>
    <cellStyle name="xl180 2" xfId="218"/>
    <cellStyle name="xl181" xfId="219"/>
    <cellStyle name="xl181 2" xfId="220"/>
    <cellStyle name="xl182" xfId="221"/>
    <cellStyle name="xl182 2" xfId="222"/>
    <cellStyle name="xl183" xfId="223"/>
    <cellStyle name="xl183 2" xfId="224"/>
    <cellStyle name="xl184" xfId="225"/>
    <cellStyle name="xl184 2" xfId="226"/>
    <cellStyle name="xl185" xfId="227"/>
    <cellStyle name="xl185 2" xfId="228"/>
    <cellStyle name="xl186" xfId="229"/>
    <cellStyle name="xl186 2" xfId="230"/>
    <cellStyle name="xl187" xfId="231"/>
    <cellStyle name="xl187 2" xfId="232"/>
    <cellStyle name="xl188" xfId="233"/>
    <cellStyle name="xl188 2" xfId="234"/>
    <cellStyle name="xl189" xfId="235"/>
    <cellStyle name="xl189 2" xfId="236"/>
    <cellStyle name="xl190" xfId="237"/>
    <cellStyle name="xl190 2" xfId="238"/>
    <cellStyle name="xl191" xfId="239"/>
    <cellStyle name="xl191 2" xfId="240"/>
    <cellStyle name="xl192" xfId="241"/>
    <cellStyle name="xl192 2" xfId="242"/>
    <cellStyle name="xl193" xfId="243"/>
    <cellStyle name="xl193 2" xfId="244"/>
    <cellStyle name="xl194" xfId="245"/>
    <cellStyle name="xl194 2" xfId="246"/>
    <cellStyle name="xl195" xfId="247"/>
    <cellStyle name="xl195 2" xfId="248"/>
    <cellStyle name="xl196" xfId="249"/>
    <cellStyle name="xl196 2" xfId="250"/>
    <cellStyle name="xl197" xfId="251"/>
    <cellStyle name="xl197 2" xfId="252"/>
    <cellStyle name="xl198" xfId="253"/>
    <cellStyle name="xl198 2" xfId="254"/>
    <cellStyle name="xl199" xfId="255"/>
    <cellStyle name="xl199 2" xfId="256"/>
    <cellStyle name="xl200" xfId="257"/>
    <cellStyle name="xl200 2" xfId="258"/>
    <cellStyle name="xl201" xfId="259"/>
    <cellStyle name="xl201 2" xfId="260"/>
    <cellStyle name="xl202" xfId="261"/>
    <cellStyle name="xl202 2" xfId="262"/>
    <cellStyle name="xl203" xfId="263"/>
    <cellStyle name="xl203 2" xfId="264"/>
    <cellStyle name="xl204" xfId="265"/>
    <cellStyle name="xl204 2" xfId="266"/>
    <cellStyle name="xl21" xfId="267"/>
    <cellStyle name="xl21 2" xfId="268"/>
    <cellStyle name="xl21 2 2" xfId="269"/>
    <cellStyle name="xl21 3" xfId="270"/>
    <cellStyle name="xl22" xfId="271"/>
    <cellStyle name="xl22 2" xfId="272"/>
    <cellStyle name="xl22 2 2" xfId="273"/>
    <cellStyle name="xl22 3" xfId="274"/>
    <cellStyle name="xl22 4" xfId="7"/>
    <cellStyle name="xl22 5" xfId="275"/>
    <cellStyle name="xl23" xfId="276"/>
    <cellStyle name="xl23 2" xfId="277"/>
    <cellStyle name="xl23 2 2" xfId="278"/>
    <cellStyle name="xl23 3" xfId="279"/>
    <cellStyle name="xl23 4" xfId="280"/>
    <cellStyle name="xl24" xfId="281"/>
    <cellStyle name="xl24 2" xfId="282"/>
    <cellStyle name="xl24 2 2" xfId="283"/>
    <cellStyle name="xl24 3" xfId="284"/>
    <cellStyle name="xl24 4" xfId="3"/>
    <cellStyle name="xl24 5" xfId="285"/>
    <cellStyle name="xl25" xfId="286"/>
    <cellStyle name="xl25 2" xfId="287"/>
    <cellStyle name="xl25 2 2" xfId="288"/>
    <cellStyle name="xl25 3" xfId="289"/>
    <cellStyle name="xl25 4" xfId="290"/>
    <cellStyle name="xl26" xfId="291"/>
    <cellStyle name="xl26 2" xfId="292"/>
    <cellStyle name="xl26 2 2" xfId="293"/>
    <cellStyle name="xl26 3" xfId="294"/>
    <cellStyle name="xl26 4" xfId="10"/>
    <cellStyle name="xl26 5" xfId="295"/>
    <cellStyle name="xl27" xfId="296"/>
    <cellStyle name="xl27 2" xfId="297"/>
    <cellStyle name="xl27 2 2" xfId="298"/>
    <cellStyle name="xl27 3" xfId="299"/>
    <cellStyle name="xl27 4" xfId="300"/>
    <cellStyle name="xl28" xfId="301"/>
    <cellStyle name="xl28 2" xfId="302"/>
    <cellStyle name="xl28 2 2" xfId="303"/>
    <cellStyle name="xl28 3" xfId="304"/>
    <cellStyle name="xl29" xfId="305"/>
    <cellStyle name="xl29 2" xfId="306"/>
    <cellStyle name="xl29 2 2" xfId="307"/>
    <cellStyle name="xl29 3" xfId="308"/>
    <cellStyle name="xl29 4" xfId="309"/>
    <cellStyle name="xl30" xfId="310"/>
    <cellStyle name="xl30 2" xfId="311"/>
    <cellStyle name="xl30 2 2" xfId="312"/>
    <cellStyle name="xl30 3" xfId="313"/>
    <cellStyle name="xl30 4" xfId="314"/>
    <cellStyle name="xl31" xfId="315"/>
    <cellStyle name="xl31 2" xfId="316"/>
    <cellStyle name="xl31 2 2" xfId="317"/>
    <cellStyle name="xl31 3" xfId="318"/>
    <cellStyle name="xl32" xfId="319"/>
    <cellStyle name="xl32 2" xfId="320"/>
    <cellStyle name="xl32 2 2" xfId="321"/>
    <cellStyle name="xl32 3" xfId="322"/>
    <cellStyle name="xl33" xfId="323"/>
    <cellStyle name="xl33 2" xfId="324"/>
    <cellStyle name="xl33 2 2" xfId="325"/>
    <cellStyle name="xl33 3" xfId="326"/>
    <cellStyle name="xl33 4" xfId="327"/>
    <cellStyle name="xl34" xfId="328"/>
    <cellStyle name="xl34 2" xfId="329"/>
    <cellStyle name="xl34 2 2" xfId="330"/>
    <cellStyle name="xl34 3" xfId="331"/>
    <cellStyle name="xl34 4" xfId="332"/>
    <cellStyle name="xl35" xfId="333"/>
    <cellStyle name="xl35 2" xfId="334"/>
    <cellStyle name="xl35 2 2" xfId="335"/>
    <cellStyle name="xl35 3" xfId="336"/>
    <cellStyle name="xl36" xfId="337"/>
    <cellStyle name="xl36 2" xfId="338"/>
    <cellStyle name="xl36 2 2" xfId="339"/>
    <cellStyle name="xl36 3" xfId="340"/>
    <cellStyle name="xl36 4" xfId="341"/>
    <cellStyle name="xl37" xfId="342"/>
    <cellStyle name="xl37 2" xfId="343"/>
    <cellStyle name="xl37 2 2" xfId="344"/>
    <cellStyle name="xl37 3" xfId="345"/>
    <cellStyle name="xl37 4" xfId="346"/>
    <cellStyle name="xl38" xfId="347"/>
    <cellStyle name="xl38 2" xfId="348"/>
    <cellStyle name="xl38 2 2" xfId="349"/>
    <cellStyle name="xl38 3" xfId="350"/>
    <cellStyle name="xl38 4" xfId="12"/>
    <cellStyle name="xl38 5" xfId="351"/>
    <cellStyle name="xl39" xfId="352"/>
    <cellStyle name="xl39 2" xfId="353"/>
    <cellStyle name="xl39 2 2" xfId="354"/>
    <cellStyle name="xl39 3" xfId="355"/>
    <cellStyle name="xl39 4" xfId="356"/>
    <cellStyle name="xl40" xfId="357"/>
    <cellStyle name="xl40 2" xfId="358"/>
    <cellStyle name="xl40 2 2" xfId="359"/>
    <cellStyle name="xl40 3" xfId="360"/>
    <cellStyle name="xl41" xfId="361"/>
    <cellStyle name="xl41 2" xfId="362"/>
    <cellStyle name="xl41 2 2" xfId="363"/>
    <cellStyle name="xl41 3" xfId="364"/>
    <cellStyle name="xl41 4" xfId="365"/>
    <cellStyle name="xl42" xfId="366"/>
    <cellStyle name="xl42 2" xfId="367"/>
    <cellStyle name="xl42 2 2" xfId="368"/>
    <cellStyle name="xl42 3" xfId="1"/>
    <cellStyle name="xl42 4" xfId="369"/>
    <cellStyle name="xl43" xfId="370"/>
    <cellStyle name="xl43 2" xfId="371"/>
    <cellStyle name="xl43 2 2" xfId="372"/>
    <cellStyle name="xl43 3" xfId="373"/>
    <cellStyle name="xl44" xfId="374"/>
    <cellStyle name="xl44 2" xfId="375"/>
    <cellStyle name="xl44 2 2" xfId="376"/>
    <cellStyle name="xl44 3" xfId="377"/>
    <cellStyle name="xl45" xfId="378"/>
    <cellStyle name="xl45 2" xfId="379"/>
    <cellStyle name="xl46" xfId="380"/>
    <cellStyle name="xl46 2" xfId="381"/>
    <cellStyle name="xl47" xfId="382"/>
    <cellStyle name="xl47 2" xfId="383"/>
    <cellStyle name="xl48" xfId="384"/>
    <cellStyle name="xl48 2" xfId="385"/>
    <cellStyle name="xl49" xfId="386"/>
    <cellStyle name="xl49 2" xfId="387"/>
    <cellStyle name="xl50" xfId="388"/>
    <cellStyle name="xl50 2" xfId="389"/>
    <cellStyle name="xl50 3" xfId="390"/>
    <cellStyle name="xl51" xfId="391"/>
    <cellStyle name="xl51 2" xfId="392"/>
    <cellStyle name="xl51 3" xfId="393"/>
    <cellStyle name="xl52" xfId="394"/>
    <cellStyle name="xl52 2" xfId="395"/>
    <cellStyle name="xl53" xfId="396"/>
    <cellStyle name="xl53 2" xfId="397"/>
    <cellStyle name="xl53 3" xfId="8"/>
    <cellStyle name="xl54" xfId="398"/>
    <cellStyle name="xl54 2" xfId="399"/>
    <cellStyle name="xl54 3" xfId="13"/>
    <cellStyle name="xl55" xfId="400"/>
    <cellStyle name="xl55 2" xfId="401"/>
    <cellStyle name="xl56" xfId="402"/>
    <cellStyle name="xl56 2" xfId="403"/>
    <cellStyle name="xl56 3" xfId="404"/>
    <cellStyle name="xl57" xfId="405"/>
    <cellStyle name="xl57 2" xfId="406"/>
    <cellStyle name="xl57 3" xfId="4"/>
    <cellStyle name="xl58" xfId="407"/>
    <cellStyle name="xl58 2" xfId="408"/>
    <cellStyle name="xl58 3" xfId="5"/>
    <cellStyle name="xl59" xfId="409"/>
    <cellStyle name="xl59 2" xfId="410"/>
    <cellStyle name="xl59 3" xfId="6"/>
    <cellStyle name="xl60" xfId="411"/>
    <cellStyle name="xl60 2" xfId="412"/>
    <cellStyle name="xl61" xfId="413"/>
    <cellStyle name="xl61 2" xfId="414"/>
    <cellStyle name="xl61 3" xfId="9"/>
    <cellStyle name="xl62" xfId="415"/>
    <cellStyle name="xl62 2" xfId="416"/>
    <cellStyle name="xl63" xfId="417"/>
    <cellStyle name="xl63 2" xfId="418"/>
    <cellStyle name="xl64" xfId="419"/>
    <cellStyle name="xl64 2" xfId="420"/>
    <cellStyle name="xl64 3" xfId="11"/>
    <cellStyle name="xl65" xfId="421"/>
    <cellStyle name="xl65 2" xfId="422"/>
    <cellStyle name="xl65 3" xfId="423"/>
    <cellStyle name="xl66" xfId="424"/>
    <cellStyle name="xl66 2" xfId="425"/>
    <cellStyle name="xl67" xfId="426"/>
    <cellStyle name="xl67 2" xfId="427"/>
    <cellStyle name="xl68" xfId="428"/>
    <cellStyle name="xl68 2" xfId="429"/>
    <cellStyle name="xl69" xfId="430"/>
    <cellStyle name="xl69 2" xfId="431"/>
    <cellStyle name="xl70" xfId="432"/>
    <cellStyle name="xl70 2" xfId="433"/>
    <cellStyle name="xl71" xfId="434"/>
    <cellStyle name="xl71 2" xfId="435"/>
    <cellStyle name="xl72" xfId="436"/>
    <cellStyle name="xl72 2" xfId="437"/>
    <cellStyle name="xl73" xfId="438"/>
    <cellStyle name="xl73 2" xfId="439"/>
    <cellStyle name="xl74" xfId="440"/>
    <cellStyle name="xl74 2" xfId="441"/>
    <cellStyle name="xl75" xfId="442"/>
    <cellStyle name="xl75 2" xfId="443"/>
    <cellStyle name="xl76" xfId="444"/>
    <cellStyle name="xl76 2" xfId="445"/>
    <cellStyle name="xl77" xfId="446"/>
    <cellStyle name="xl77 2" xfId="447"/>
    <cellStyle name="xl78" xfId="448"/>
    <cellStyle name="xl78 2" xfId="449"/>
    <cellStyle name="xl79" xfId="450"/>
    <cellStyle name="xl79 2" xfId="451"/>
    <cellStyle name="xl80" xfId="452"/>
    <cellStyle name="xl80 2" xfId="453"/>
    <cellStyle name="xl81" xfId="454"/>
    <cellStyle name="xl81 2" xfId="455"/>
    <cellStyle name="xl82" xfId="456"/>
    <cellStyle name="xl82 2" xfId="457"/>
    <cellStyle name="xl83" xfId="458"/>
    <cellStyle name="xl83 2" xfId="459"/>
    <cellStyle name="xl84" xfId="460"/>
    <cellStyle name="xl84 2" xfId="461"/>
    <cellStyle name="xl84 3" xfId="462"/>
    <cellStyle name="xl85" xfId="463"/>
    <cellStyle name="xl85 2" xfId="464"/>
    <cellStyle name="xl86" xfId="465"/>
    <cellStyle name="xl86 2" xfId="466"/>
    <cellStyle name="xl87" xfId="467"/>
    <cellStyle name="xl87 2" xfId="468"/>
    <cellStyle name="xl88" xfId="469"/>
    <cellStyle name="xl88 2" xfId="470"/>
    <cellStyle name="xl89" xfId="471"/>
    <cellStyle name="xl89 2" xfId="472"/>
    <cellStyle name="xl89 5" xfId="473"/>
    <cellStyle name="xl90" xfId="474"/>
    <cellStyle name="xl90 2" xfId="475"/>
    <cellStyle name="xl91" xfId="476"/>
    <cellStyle name="xl91 2" xfId="477"/>
    <cellStyle name="xl92" xfId="478"/>
    <cellStyle name="xl92 2" xfId="479"/>
    <cellStyle name="xl93" xfId="480"/>
    <cellStyle name="xl93 2" xfId="481"/>
    <cellStyle name="xl94" xfId="482"/>
    <cellStyle name="xl94 2" xfId="483"/>
    <cellStyle name="xl95" xfId="484"/>
    <cellStyle name="xl95 2" xfId="485"/>
    <cellStyle name="xl95 3" xfId="486"/>
    <cellStyle name="xl96" xfId="487"/>
    <cellStyle name="xl96 2" xfId="488"/>
    <cellStyle name="xl96 3" xfId="489"/>
    <cellStyle name="xl97" xfId="490"/>
    <cellStyle name="xl97 2" xfId="491"/>
    <cellStyle name="xl97 3" xfId="492"/>
    <cellStyle name="xl98" xfId="493"/>
    <cellStyle name="xl98 2" xfId="494"/>
    <cellStyle name="xl99" xfId="495"/>
    <cellStyle name="xl99 2" xfId="496"/>
    <cellStyle name="Акцент1 2" xfId="497"/>
    <cellStyle name="Акцент2 2" xfId="498"/>
    <cellStyle name="Акцент3 2" xfId="499"/>
    <cellStyle name="Акцент4 2" xfId="500"/>
    <cellStyle name="Акцент5 2" xfId="501"/>
    <cellStyle name="Акцент6 2" xfId="502"/>
    <cellStyle name="Гиперссылка 2" xfId="503"/>
    <cellStyle name="Заголовок 4 2" xfId="504"/>
    <cellStyle name="Название 2" xfId="505"/>
    <cellStyle name="Нейтральный 2" xfId="506"/>
    <cellStyle name="Обычный" xfId="0" builtinId="0"/>
    <cellStyle name="Обычный 2" xfId="507"/>
    <cellStyle name="Обычный 2 2" xfId="2"/>
    <cellStyle name="Обычный 2 3" xfId="508"/>
    <cellStyle name="Обычный 3" xfId="509"/>
    <cellStyle name="Обычный 3 2" xfId="510"/>
    <cellStyle name="Обычный 4" xfId="511"/>
    <cellStyle name="Обычный 5" xfId="512"/>
    <cellStyle name="Обычный 6" xfId="513"/>
    <cellStyle name="Обычный 6 2" xfId="514"/>
    <cellStyle name="Обычный 7" xfId="515"/>
    <cellStyle name="Плохой 2" xfId="516"/>
    <cellStyle name="Пояснение 2" xfId="517"/>
    <cellStyle name="Примечание 2" xfId="518"/>
    <cellStyle name="Текст предупреждения 2" xfId="519"/>
    <cellStyle name="Финансовый 2" xfId="520"/>
    <cellStyle name="Хороший 2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view="pageBreakPreview" zoomScale="98" zoomScaleNormal="100" zoomScaleSheetLayoutView="98" workbookViewId="0">
      <pane ySplit="7" topLeftCell="A56" activePane="bottomLeft" state="frozen"/>
      <selection pane="bottomLeft" activeCell="B63" sqref="B63"/>
    </sheetView>
  </sheetViews>
  <sheetFormatPr defaultRowHeight="15.75" x14ac:dyDescent="0.25"/>
  <cols>
    <col min="1" max="1" width="62.28515625" style="2" customWidth="1"/>
    <col min="2" max="2" width="12.28515625" style="2" customWidth="1"/>
    <col min="3" max="3" width="18.28515625" style="2" customWidth="1"/>
    <col min="4" max="6" width="18.140625" style="2" customWidth="1"/>
    <col min="7" max="7" width="14.140625" style="2" customWidth="1"/>
    <col min="8" max="9" width="9.140625" style="2" hidden="1" customWidth="1"/>
    <col min="10" max="10" width="13.42578125" style="2" customWidth="1"/>
    <col min="11" max="16384" width="9.140625" style="2"/>
  </cols>
  <sheetData>
    <row r="1" spans="1:10" ht="19.5" customHeight="1" x14ac:dyDescent="0.25">
      <c r="A1" s="33" t="s">
        <v>98</v>
      </c>
      <c r="B1" s="34"/>
      <c r="C1" s="34"/>
      <c r="D1" s="34"/>
      <c r="E1" s="34"/>
      <c r="F1" s="34"/>
      <c r="G1" s="3"/>
      <c r="H1" s="1"/>
      <c r="I1" s="1"/>
      <c r="J1" s="1"/>
    </row>
    <row r="2" spans="1:10" ht="16.5" customHeight="1" x14ac:dyDescent="0.25">
      <c r="A2" s="33" t="s">
        <v>109</v>
      </c>
      <c r="B2" s="34"/>
      <c r="C2" s="34"/>
      <c r="D2" s="34"/>
      <c r="E2" s="34"/>
      <c r="F2" s="34"/>
      <c r="G2" s="21"/>
      <c r="H2" s="21"/>
      <c r="I2" s="4"/>
      <c r="J2" s="1"/>
    </row>
    <row r="3" spans="1:10" ht="16.5" customHeight="1" x14ac:dyDescent="0.25">
      <c r="A3" s="33" t="s">
        <v>99</v>
      </c>
      <c r="B3" s="33"/>
      <c r="C3" s="33"/>
      <c r="D3" s="33"/>
      <c r="E3" s="33"/>
      <c r="F3" s="33"/>
      <c r="G3" s="21"/>
      <c r="H3" s="21"/>
      <c r="I3" s="5"/>
      <c r="J3" s="1"/>
    </row>
    <row r="4" spans="1:10" ht="16.5" customHeight="1" x14ac:dyDescent="0.25">
      <c r="A4" s="20"/>
      <c r="B4" s="20"/>
      <c r="C4" s="20"/>
      <c r="D4" s="20"/>
      <c r="E4" s="20"/>
      <c r="F4" s="20"/>
      <c r="G4" s="20"/>
      <c r="H4" s="6"/>
      <c r="I4" s="5"/>
      <c r="J4" s="1"/>
    </row>
    <row r="5" spans="1:10" x14ac:dyDescent="0.25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1"/>
    </row>
    <row r="6" spans="1:10" ht="43.5" customHeight="1" x14ac:dyDescent="0.25">
      <c r="A6" s="38" t="s">
        <v>1</v>
      </c>
      <c r="B6" s="40" t="s">
        <v>2</v>
      </c>
      <c r="C6" s="35" t="s">
        <v>110</v>
      </c>
      <c r="D6" s="41" t="s">
        <v>111</v>
      </c>
      <c r="E6" s="42" t="s">
        <v>112</v>
      </c>
      <c r="F6" s="35" t="s">
        <v>113</v>
      </c>
      <c r="G6" s="35" t="s">
        <v>3</v>
      </c>
      <c r="H6" s="26" t="s">
        <v>4</v>
      </c>
      <c r="I6" s="29" t="s">
        <v>4</v>
      </c>
      <c r="J6" s="26" t="s">
        <v>114</v>
      </c>
    </row>
    <row r="7" spans="1:10" ht="88.5" customHeight="1" x14ac:dyDescent="0.25">
      <c r="A7" s="39"/>
      <c r="B7" s="40"/>
      <c r="C7" s="35"/>
      <c r="D7" s="41"/>
      <c r="E7" s="42"/>
      <c r="F7" s="35"/>
      <c r="G7" s="35"/>
      <c r="H7" s="28"/>
      <c r="I7" s="30"/>
      <c r="J7" s="27"/>
    </row>
    <row r="8" spans="1:10" ht="66.75" customHeight="1" x14ac:dyDescent="0.25">
      <c r="A8" s="7" t="s">
        <v>5</v>
      </c>
      <c r="B8" s="8" t="s">
        <v>6</v>
      </c>
      <c r="C8" s="9">
        <v>102957487.93000001</v>
      </c>
      <c r="D8" s="9">
        <v>148886379.94</v>
      </c>
      <c r="E8" s="9">
        <v>180420971.41</v>
      </c>
      <c r="F8" s="9">
        <v>115865396.73</v>
      </c>
      <c r="G8" s="10">
        <f>F8/E8*100</f>
        <v>64.219472838720165</v>
      </c>
      <c r="J8" s="24">
        <f>F8/C8*100</f>
        <v>112.5371248459131</v>
      </c>
    </row>
    <row r="9" spans="1:10" ht="31.5" x14ac:dyDescent="0.25">
      <c r="A9" s="11" t="s">
        <v>7</v>
      </c>
      <c r="B9" s="12" t="s">
        <v>8</v>
      </c>
      <c r="C9" s="13">
        <v>1944635.28</v>
      </c>
      <c r="D9" s="13">
        <v>2232819</v>
      </c>
      <c r="E9" s="13">
        <v>2585485</v>
      </c>
      <c r="F9" s="13">
        <v>2027878.34</v>
      </c>
      <c r="G9" s="14">
        <f t="shared" ref="G9:G16" si="0">F9/E9*100</f>
        <v>78.43318913085939</v>
      </c>
      <c r="J9" s="23">
        <f t="shared" ref="J9:J59" si="1">F9/C9*100</f>
        <v>104.28065153687842</v>
      </c>
    </row>
    <row r="10" spans="1:10" ht="47.25" x14ac:dyDescent="0.25">
      <c r="A10" s="11" t="s">
        <v>9</v>
      </c>
      <c r="B10" s="12" t="s">
        <v>10</v>
      </c>
      <c r="C10" s="13">
        <v>1597963.18</v>
      </c>
      <c r="D10" s="13">
        <v>3930219</v>
      </c>
      <c r="E10" s="13">
        <v>4476991</v>
      </c>
      <c r="F10" s="13">
        <v>2056752.63</v>
      </c>
      <c r="G10" s="14">
        <f t="shared" si="0"/>
        <v>45.940512947200475</v>
      </c>
      <c r="J10" s="23">
        <f t="shared" si="1"/>
        <v>128.7108899467884</v>
      </c>
    </row>
    <row r="11" spans="1:10" ht="63" x14ac:dyDescent="0.25">
      <c r="A11" s="11" t="s">
        <v>11</v>
      </c>
      <c r="B11" s="12" t="s">
        <v>12</v>
      </c>
      <c r="C11" s="13">
        <v>39719770.560000002</v>
      </c>
      <c r="D11" s="13">
        <v>53218912</v>
      </c>
      <c r="E11" s="13">
        <v>63490044.939999998</v>
      </c>
      <c r="F11" s="13">
        <v>43629637.270000003</v>
      </c>
      <c r="G11" s="14">
        <f t="shared" si="0"/>
        <v>68.718863423756147</v>
      </c>
      <c r="J11" s="23">
        <f t="shared" si="1"/>
        <v>109.84362863852353</v>
      </c>
    </row>
    <row r="12" spans="1:10" x14ac:dyDescent="0.25">
      <c r="A12" s="11" t="s">
        <v>13</v>
      </c>
      <c r="B12" s="12" t="s">
        <v>14</v>
      </c>
      <c r="C12" s="13">
        <v>8441</v>
      </c>
      <c r="D12" s="13">
        <v>26064</v>
      </c>
      <c r="E12" s="13">
        <v>26064</v>
      </c>
      <c r="F12" s="13">
        <v>26064</v>
      </c>
      <c r="G12" s="14">
        <f t="shared" si="0"/>
        <v>100</v>
      </c>
      <c r="J12" s="23">
        <f t="shared" si="1"/>
        <v>308.77858073687952</v>
      </c>
    </row>
    <row r="13" spans="1:10" ht="47.25" x14ac:dyDescent="0.25">
      <c r="A13" s="11" t="s">
        <v>15</v>
      </c>
      <c r="B13" s="12" t="s">
        <v>16</v>
      </c>
      <c r="C13" s="13">
        <v>15541341.75</v>
      </c>
      <c r="D13" s="13">
        <v>22598044</v>
      </c>
      <c r="E13" s="13">
        <v>27208778.5</v>
      </c>
      <c r="F13" s="13">
        <v>19061525.02</v>
      </c>
      <c r="G13" s="14">
        <f t="shared" si="0"/>
        <v>70.056526131814394</v>
      </c>
      <c r="J13" s="23">
        <f t="shared" si="1"/>
        <v>122.65044631683747</v>
      </c>
    </row>
    <row r="14" spans="1:10" x14ac:dyDescent="0.25">
      <c r="A14" s="11" t="s">
        <v>104</v>
      </c>
      <c r="B14" s="15" t="s">
        <v>101</v>
      </c>
      <c r="C14" s="13">
        <v>8000000</v>
      </c>
      <c r="D14" s="13">
        <v>0</v>
      </c>
      <c r="E14" s="13">
        <v>0</v>
      </c>
      <c r="F14" s="13">
        <v>0</v>
      </c>
      <c r="G14" s="14">
        <v>0</v>
      </c>
      <c r="J14" s="23">
        <f t="shared" si="1"/>
        <v>0</v>
      </c>
    </row>
    <row r="15" spans="1:10" x14ac:dyDescent="0.25">
      <c r="A15" s="11" t="s">
        <v>17</v>
      </c>
      <c r="B15" s="12" t="s">
        <v>18</v>
      </c>
      <c r="C15" s="13">
        <v>0</v>
      </c>
      <c r="D15" s="13">
        <v>3500000</v>
      </c>
      <c r="E15" s="13">
        <v>3500000</v>
      </c>
      <c r="F15" s="13">
        <v>0</v>
      </c>
      <c r="G15" s="14">
        <f t="shared" si="0"/>
        <v>0</v>
      </c>
      <c r="J15" s="23" t="e">
        <f t="shared" si="1"/>
        <v>#DIV/0!</v>
      </c>
    </row>
    <row r="16" spans="1:10" x14ac:dyDescent="0.25">
      <c r="A16" s="11" t="s">
        <v>19</v>
      </c>
      <c r="B16" s="12" t="s">
        <v>20</v>
      </c>
      <c r="C16" s="13">
        <v>36145336.159999996</v>
      </c>
      <c r="D16" s="13">
        <v>63380321.939999998</v>
      </c>
      <c r="E16" s="13">
        <v>79133607.969999999</v>
      </c>
      <c r="F16" s="13">
        <v>49063539.469999999</v>
      </c>
      <c r="G16" s="14">
        <f t="shared" si="0"/>
        <v>62.000887775267699</v>
      </c>
      <c r="J16" s="23">
        <f t="shared" si="1"/>
        <v>135.73961313519573</v>
      </c>
    </row>
    <row r="17" spans="1:10" x14ac:dyDescent="0.25">
      <c r="A17" s="7" t="s">
        <v>21</v>
      </c>
      <c r="B17" s="8" t="s">
        <v>22</v>
      </c>
      <c r="C17" s="9">
        <v>3146727</v>
      </c>
      <c r="D17" s="9">
        <v>0</v>
      </c>
      <c r="E17" s="9">
        <v>0</v>
      </c>
      <c r="F17" s="9">
        <v>0</v>
      </c>
      <c r="G17" s="10">
        <v>0</v>
      </c>
      <c r="J17" s="24">
        <f t="shared" si="1"/>
        <v>0</v>
      </c>
    </row>
    <row r="18" spans="1:10" x14ac:dyDescent="0.25">
      <c r="A18" s="11" t="s">
        <v>23</v>
      </c>
      <c r="B18" s="12" t="s">
        <v>24</v>
      </c>
      <c r="C18" s="13">
        <v>3146727</v>
      </c>
      <c r="D18" s="13">
        <v>0</v>
      </c>
      <c r="E18" s="13">
        <v>0</v>
      </c>
      <c r="F18" s="13">
        <v>0</v>
      </c>
      <c r="G18" s="14">
        <v>0</v>
      </c>
      <c r="J18" s="23">
        <f t="shared" si="1"/>
        <v>0</v>
      </c>
    </row>
    <row r="19" spans="1:10" ht="31.5" x14ac:dyDescent="0.25">
      <c r="A19" s="7" t="s">
        <v>25</v>
      </c>
      <c r="B19" s="8" t="s">
        <v>26</v>
      </c>
      <c r="C19" s="9">
        <v>4761910.84</v>
      </c>
      <c r="D19" s="9">
        <v>7302696</v>
      </c>
      <c r="E19" s="9">
        <v>8051252</v>
      </c>
      <c r="F19" s="9">
        <v>5026848.53</v>
      </c>
      <c r="G19" s="10">
        <f t="shared" ref="G19:G26" si="2">F19/E19*100</f>
        <v>62.435612871141032</v>
      </c>
      <c r="J19" s="24">
        <f t="shared" si="1"/>
        <v>105.56368438851325</v>
      </c>
    </row>
    <row r="20" spans="1:10" x14ac:dyDescent="0.25">
      <c r="A20" s="11" t="s">
        <v>27</v>
      </c>
      <c r="B20" s="12" t="s">
        <v>28</v>
      </c>
      <c r="C20" s="13">
        <v>1035400.33</v>
      </c>
      <c r="D20" s="13">
        <v>1125960</v>
      </c>
      <c r="E20" s="13">
        <v>1125960</v>
      </c>
      <c r="F20" s="13">
        <v>146760</v>
      </c>
      <c r="G20" s="14">
        <f t="shared" si="2"/>
        <v>13.034210806778216</v>
      </c>
      <c r="J20" s="23">
        <f t="shared" si="1"/>
        <v>14.174227663226649</v>
      </c>
    </row>
    <row r="21" spans="1:10" ht="47.25" x14ac:dyDescent="0.25">
      <c r="A21" s="11" t="s">
        <v>29</v>
      </c>
      <c r="B21" s="12" t="s">
        <v>30</v>
      </c>
      <c r="C21" s="13">
        <v>3726510.51</v>
      </c>
      <c r="D21" s="13">
        <v>5583236</v>
      </c>
      <c r="E21" s="13">
        <v>6331792</v>
      </c>
      <c r="F21" s="13">
        <v>4376934.33</v>
      </c>
      <c r="G21" s="14">
        <f t="shared" si="2"/>
        <v>69.126312582599041</v>
      </c>
      <c r="J21" s="23">
        <f t="shared" si="1"/>
        <v>117.45396445963601</v>
      </c>
    </row>
    <row r="22" spans="1:10" x14ac:dyDescent="0.25">
      <c r="A22" s="7" t="s">
        <v>31</v>
      </c>
      <c r="B22" s="8" t="s">
        <v>32</v>
      </c>
      <c r="C22" s="9">
        <v>165919269.12</v>
      </c>
      <c r="D22" s="9">
        <v>480051093.07999998</v>
      </c>
      <c r="E22" s="9">
        <v>495221296.31999999</v>
      </c>
      <c r="F22" s="9">
        <v>356458663.24000001</v>
      </c>
      <c r="G22" s="10">
        <f t="shared" si="2"/>
        <v>71.979671691999499</v>
      </c>
      <c r="J22" s="24">
        <f t="shared" si="1"/>
        <v>214.83861707599115</v>
      </c>
    </row>
    <row r="23" spans="1:10" x14ac:dyDescent="0.25">
      <c r="A23" s="11" t="s">
        <v>33</v>
      </c>
      <c r="B23" s="12" t="s">
        <v>34</v>
      </c>
      <c r="C23" s="13">
        <v>723959.47</v>
      </c>
      <c r="D23" s="13">
        <v>410025044.78000003</v>
      </c>
      <c r="E23" s="13">
        <v>410599888.73000002</v>
      </c>
      <c r="F23" s="13">
        <v>297031129.81</v>
      </c>
      <c r="G23" s="14">
        <f t="shared" si="2"/>
        <v>72.340772114850736</v>
      </c>
      <c r="J23" s="23">
        <f t="shared" si="1"/>
        <v>41028.695958628734</v>
      </c>
    </row>
    <row r="24" spans="1:10" x14ac:dyDescent="0.25">
      <c r="A24" s="11" t="s">
        <v>116</v>
      </c>
      <c r="B24" s="15" t="s">
        <v>115</v>
      </c>
      <c r="C24" s="13">
        <v>0</v>
      </c>
      <c r="D24" s="13">
        <v>0</v>
      </c>
      <c r="E24" s="13">
        <v>580600</v>
      </c>
      <c r="F24" s="13">
        <v>401190.77</v>
      </c>
      <c r="G24" s="14">
        <f t="shared" si="2"/>
        <v>69.099340337581822</v>
      </c>
      <c r="J24" s="23">
        <v>0</v>
      </c>
    </row>
    <row r="25" spans="1:10" x14ac:dyDescent="0.25">
      <c r="A25" s="11" t="s">
        <v>35</v>
      </c>
      <c r="B25" s="12" t="s">
        <v>36</v>
      </c>
      <c r="C25" s="13">
        <v>615192.51</v>
      </c>
      <c r="D25" s="13">
        <v>1264056</v>
      </c>
      <c r="E25" s="13">
        <v>1264056</v>
      </c>
      <c r="F25" s="13">
        <v>853515.68</v>
      </c>
      <c r="G25" s="14">
        <f t="shared" si="2"/>
        <v>67.521983203275809</v>
      </c>
      <c r="J25" s="23">
        <f t="shared" si="1"/>
        <v>138.73960851701528</v>
      </c>
    </row>
    <row r="26" spans="1:10" x14ac:dyDescent="0.25">
      <c r="A26" s="11" t="s">
        <v>37</v>
      </c>
      <c r="B26" s="12" t="s">
        <v>38</v>
      </c>
      <c r="C26" s="13">
        <v>162165271.44</v>
      </c>
      <c r="D26" s="13">
        <v>63847587.899999999</v>
      </c>
      <c r="E26" s="13">
        <v>76756643.140000001</v>
      </c>
      <c r="F26" s="13">
        <v>56221322.479999997</v>
      </c>
      <c r="G26" s="14">
        <f t="shared" si="2"/>
        <v>73.24619756684163</v>
      </c>
      <c r="J26" s="23">
        <f t="shared" si="1"/>
        <v>34.669150787196436</v>
      </c>
    </row>
    <row r="27" spans="1:10" x14ac:dyDescent="0.25">
      <c r="A27" s="11" t="s">
        <v>39</v>
      </c>
      <c r="B27" s="12" t="s">
        <v>40</v>
      </c>
      <c r="C27" s="13">
        <v>2414845.7000000002</v>
      </c>
      <c r="D27" s="13">
        <v>4914404.4000000004</v>
      </c>
      <c r="E27" s="13">
        <v>6020108.4500000002</v>
      </c>
      <c r="F27" s="13">
        <v>1951504.5</v>
      </c>
      <c r="G27" s="14">
        <f t="shared" ref="G27:G30" si="3">F27/E27*100</f>
        <v>32.416434291976913</v>
      </c>
      <c r="J27" s="23">
        <f t="shared" si="1"/>
        <v>80.812803070606122</v>
      </c>
    </row>
    <row r="28" spans="1:10" x14ac:dyDescent="0.25">
      <c r="A28" s="7" t="s">
        <v>41</v>
      </c>
      <c r="B28" s="8" t="s">
        <v>42</v>
      </c>
      <c r="C28" s="9">
        <v>34773805.789999999</v>
      </c>
      <c r="D28" s="9">
        <v>79223774.530000001</v>
      </c>
      <c r="E28" s="9">
        <v>105340979.05</v>
      </c>
      <c r="F28" s="9">
        <v>27532101.979999997</v>
      </c>
      <c r="G28" s="10">
        <f t="shared" si="3"/>
        <v>26.136174381796767</v>
      </c>
      <c r="J28" s="24">
        <f t="shared" si="1"/>
        <v>79.174831038820258</v>
      </c>
    </row>
    <row r="29" spans="1:10" x14ac:dyDescent="0.25">
      <c r="A29" s="11" t="s">
        <v>43</v>
      </c>
      <c r="B29" s="12" t="s">
        <v>44</v>
      </c>
      <c r="C29" s="13">
        <v>5635982.2199999997</v>
      </c>
      <c r="D29" s="13">
        <v>3215000</v>
      </c>
      <c r="E29" s="13">
        <v>3215000</v>
      </c>
      <c r="F29" s="13">
        <v>1717173.2</v>
      </c>
      <c r="G29" s="14">
        <f t="shared" si="3"/>
        <v>53.411297045101094</v>
      </c>
      <c r="J29" s="23">
        <f t="shared" si="1"/>
        <v>30.46803792081516</v>
      </c>
    </row>
    <row r="30" spans="1:10" x14ac:dyDescent="0.25">
      <c r="A30" s="11" t="s">
        <v>45</v>
      </c>
      <c r="B30" s="12" t="s">
        <v>46</v>
      </c>
      <c r="C30" s="13">
        <v>15046518.060000001</v>
      </c>
      <c r="D30" s="13">
        <v>68305882.530000001</v>
      </c>
      <c r="E30" s="13">
        <v>78980953.049999997</v>
      </c>
      <c r="F30" s="13">
        <v>16382423.66</v>
      </c>
      <c r="G30" s="14">
        <f t="shared" si="3"/>
        <v>20.742246107905128</v>
      </c>
      <c r="J30" s="23">
        <f t="shared" si="1"/>
        <v>108.87850328343673</v>
      </c>
    </row>
    <row r="31" spans="1:10" ht="31.5" x14ac:dyDescent="0.25">
      <c r="A31" s="11" t="s">
        <v>47</v>
      </c>
      <c r="B31" s="12" t="s">
        <v>48</v>
      </c>
      <c r="C31" s="13">
        <v>14091305.51</v>
      </c>
      <c r="D31" s="13">
        <v>7702892</v>
      </c>
      <c r="E31" s="13">
        <v>23145026</v>
      </c>
      <c r="F31" s="13">
        <v>9432505.1199999992</v>
      </c>
      <c r="G31" s="14">
        <f t="shared" ref="G31:G37" si="4">F31/E31*100</f>
        <v>40.753918876565528</v>
      </c>
      <c r="J31" s="23">
        <f t="shared" si="1"/>
        <v>66.938475738150387</v>
      </c>
    </row>
    <row r="32" spans="1:10" x14ac:dyDescent="0.25">
      <c r="A32" s="7" t="s">
        <v>49</v>
      </c>
      <c r="B32" s="16" t="s">
        <v>100</v>
      </c>
      <c r="C32" s="9">
        <v>176790.61</v>
      </c>
      <c r="D32" s="9">
        <v>1399500</v>
      </c>
      <c r="E32" s="9">
        <v>2844901.67</v>
      </c>
      <c r="F32" s="9">
        <v>0</v>
      </c>
      <c r="G32" s="10">
        <f t="shared" si="4"/>
        <v>0</v>
      </c>
      <c r="H32" s="25"/>
      <c r="I32" s="25"/>
      <c r="J32" s="24">
        <f t="shared" si="1"/>
        <v>0</v>
      </c>
    </row>
    <row r="33" spans="1:10" x14ac:dyDescent="0.25">
      <c r="A33" s="11" t="s">
        <v>103</v>
      </c>
      <c r="B33" s="15" t="s">
        <v>102</v>
      </c>
      <c r="C33" s="13">
        <v>176790.61</v>
      </c>
      <c r="D33" s="13">
        <v>0</v>
      </c>
      <c r="E33" s="13">
        <v>0</v>
      </c>
      <c r="F33" s="13">
        <v>0</v>
      </c>
      <c r="G33" s="14">
        <v>0</v>
      </c>
      <c r="J33" s="23">
        <f t="shared" si="1"/>
        <v>0</v>
      </c>
    </row>
    <row r="34" spans="1:10" x14ac:dyDescent="0.25">
      <c r="A34" s="11" t="s">
        <v>51</v>
      </c>
      <c r="B34" s="15" t="s">
        <v>50</v>
      </c>
      <c r="C34" s="13">
        <v>0</v>
      </c>
      <c r="D34" s="13">
        <v>1399500</v>
      </c>
      <c r="E34" s="13">
        <v>2844901.67</v>
      </c>
      <c r="F34" s="13">
        <v>0</v>
      </c>
      <c r="G34" s="14">
        <f t="shared" si="4"/>
        <v>0</v>
      </c>
      <c r="J34" s="23">
        <v>0</v>
      </c>
    </row>
    <row r="35" spans="1:10" x14ac:dyDescent="0.25">
      <c r="A35" s="7" t="s">
        <v>52</v>
      </c>
      <c r="B35" s="8" t="s">
        <v>53</v>
      </c>
      <c r="C35" s="9">
        <v>828897471.38</v>
      </c>
      <c r="D35" s="9">
        <v>1421382014.6900001</v>
      </c>
      <c r="E35" s="9">
        <v>1528900884.3399999</v>
      </c>
      <c r="F35" s="9">
        <v>889059721.13999999</v>
      </c>
      <c r="G35" s="10">
        <f t="shared" si="4"/>
        <v>58.150252265946698</v>
      </c>
      <c r="J35" s="24">
        <f t="shared" si="1"/>
        <v>107.25810511399416</v>
      </c>
    </row>
    <row r="36" spans="1:10" x14ac:dyDescent="0.25">
      <c r="A36" s="11" t="s">
        <v>54</v>
      </c>
      <c r="B36" s="12" t="s">
        <v>55</v>
      </c>
      <c r="C36" s="13">
        <v>181184671.97</v>
      </c>
      <c r="D36" s="13">
        <v>292881583.10000002</v>
      </c>
      <c r="E36" s="13">
        <v>294436388.66000003</v>
      </c>
      <c r="F36" s="13">
        <v>199097151.81</v>
      </c>
      <c r="G36" s="14">
        <f t="shared" si="4"/>
        <v>67.619750641591764</v>
      </c>
      <c r="J36" s="23">
        <f t="shared" si="1"/>
        <v>109.88631082598748</v>
      </c>
    </row>
    <row r="37" spans="1:10" x14ac:dyDescent="0.25">
      <c r="A37" s="11" t="s">
        <v>56</v>
      </c>
      <c r="B37" s="12" t="s">
        <v>57</v>
      </c>
      <c r="C37" s="13">
        <v>587936627.67999995</v>
      </c>
      <c r="D37" s="13">
        <v>1044891992.59</v>
      </c>
      <c r="E37" s="13">
        <v>1135848129.6699998</v>
      </c>
      <c r="F37" s="13">
        <v>630402694.97000003</v>
      </c>
      <c r="G37" s="14">
        <f t="shared" si="4"/>
        <v>55.500614783171066</v>
      </c>
      <c r="J37" s="23">
        <f t="shared" si="1"/>
        <v>107.22289874294297</v>
      </c>
    </row>
    <row r="38" spans="1:10" x14ac:dyDescent="0.25">
      <c r="A38" s="11" t="s">
        <v>58</v>
      </c>
      <c r="B38" s="12" t="s">
        <v>59</v>
      </c>
      <c r="C38" s="13">
        <v>27994130.34</v>
      </c>
      <c r="D38" s="13">
        <v>47558433</v>
      </c>
      <c r="E38" s="13">
        <v>49802552</v>
      </c>
      <c r="F38" s="13">
        <v>31031169.420000002</v>
      </c>
      <c r="G38" s="14">
        <f t="shared" ref="G38:G42" si="5">F38/E38*100</f>
        <v>62.30839218841637</v>
      </c>
      <c r="J38" s="23">
        <f t="shared" si="1"/>
        <v>110.84884239343727</v>
      </c>
    </row>
    <row r="39" spans="1:10" x14ac:dyDescent="0.25">
      <c r="A39" s="11" t="s">
        <v>60</v>
      </c>
      <c r="B39" s="12" t="s">
        <v>61</v>
      </c>
      <c r="C39" s="13">
        <v>229116.98</v>
      </c>
      <c r="D39" s="13">
        <v>119650</v>
      </c>
      <c r="E39" s="13">
        <v>119650</v>
      </c>
      <c r="F39" s="13">
        <v>109649</v>
      </c>
      <c r="G39" s="14">
        <f t="shared" si="5"/>
        <v>91.641454241537829</v>
      </c>
      <c r="J39" s="23">
        <f t="shared" si="1"/>
        <v>47.857212503412008</v>
      </c>
    </row>
    <row r="40" spans="1:10" x14ac:dyDescent="0.25">
      <c r="A40" s="11" t="s">
        <v>62</v>
      </c>
      <c r="B40" s="12" t="s">
        <v>63</v>
      </c>
      <c r="C40" s="13">
        <v>31552924.41</v>
      </c>
      <c r="D40" s="13">
        <v>35930356</v>
      </c>
      <c r="E40" s="13">
        <v>48095244.009999998</v>
      </c>
      <c r="F40" s="13">
        <v>28419055.940000001</v>
      </c>
      <c r="G40" s="14">
        <f t="shared" si="5"/>
        <v>59.089118945089645</v>
      </c>
      <c r="J40" s="23">
        <f t="shared" si="1"/>
        <v>90.067898527317524</v>
      </c>
    </row>
    <row r="41" spans="1:10" x14ac:dyDescent="0.25">
      <c r="A41" s="7" t="s">
        <v>64</v>
      </c>
      <c r="B41" s="8" t="s">
        <v>65</v>
      </c>
      <c r="C41" s="9">
        <v>60663445.539999999</v>
      </c>
      <c r="D41" s="9">
        <v>100062441.45999999</v>
      </c>
      <c r="E41" s="9">
        <v>106192757.52</v>
      </c>
      <c r="F41" s="9">
        <v>65827138.490000002</v>
      </c>
      <c r="G41" s="10">
        <f t="shared" si="5"/>
        <v>61.988350267297967</v>
      </c>
      <c r="J41" s="24">
        <f t="shared" si="1"/>
        <v>108.51203373635477</v>
      </c>
    </row>
    <row r="42" spans="1:10" x14ac:dyDescent="0.25">
      <c r="A42" s="11" t="s">
        <v>66</v>
      </c>
      <c r="B42" s="12" t="s">
        <v>67</v>
      </c>
      <c r="C42" s="13">
        <v>53830568.579999998</v>
      </c>
      <c r="D42" s="13">
        <v>89208528.459999993</v>
      </c>
      <c r="E42" s="13">
        <v>93169391.040000007</v>
      </c>
      <c r="F42" s="13">
        <v>57415744.420000002</v>
      </c>
      <c r="G42" s="14">
        <f t="shared" si="5"/>
        <v>61.625115050231415</v>
      </c>
      <c r="J42" s="23">
        <f t="shared" si="1"/>
        <v>106.66011140988027</v>
      </c>
    </row>
    <row r="43" spans="1:10" x14ac:dyDescent="0.25">
      <c r="A43" s="11" t="s">
        <v>68</v>
      </c>
      <c r="B43" s="12" t="s">
        <v>69</v>
      </c>
      <c r="C43" s="13">
        <v>6832876.96</v>
      </c>
      <c r="D43" s="13">
        <v>10853913</v>
      </c>
      <c r="E43" s="13">
        <v>13023366.48</v>
      </c>
      <c r="F43" s="13">
        <v>8411394.0700000003</v>
      </c>
      <c r="G43" s="14">
        <f t="shared" ref="G43:G47" si="6">F43/E43*100</f>
        <v>64.586941348209677</v>
      </c>
      <c r="J43" s="23">
        <f t="shared" si="1"/>
        <v>123.10179327449795</v>
      </c>
    </row>
    <row r="44" spans="1:10" x14ac:dyDescent="0.25">
      <c r="A44" s="7" t="s">
        <v>70</v>
      </c>
      <c r="B44" s="8" t="s">
        <v>71</v>
      </c>
      <c r="C44" s="9">
        <v>29357367.119999997</v>
      </c>
      <c r="D44" s="9">
        <v>42696507.799999997</v>
      </c>
      <c r="E44" s="9">
        <v>42796971.799999997</v>
      </c>
      <c r="F44" s="9">
        <v>32433595.620000001</v>
      </c>
      <c r="G44" s="10">
        <f t="shared" si="6"/>
        <v>75.784790969719978</v>
      </c>
      <c r="J44" s="24">
        <f t="shared" si="1"/>
        <v>110.47855717927884</v>
      </c>
    </row>
    <row r="45" spans="1:10" x14ac:dyDescent="0.25">
      <c r="A45" s="11" t="s">
        <v>72</v>
      </c>
      <c r="B45" s="12" t="s">
        <v>73</v>
      </c>
      <c r="C45" s="13">
        <v>6867853.4000000004</v>
      </c>
      <c r="D45" s="13">
        <v>9613365</v>
      </c>
      <c r="E45" s="13">
        <v>9613365</v>
      </c>
      <c r="F45" s="13">
        <v>7180440.3200000003</v>
      </c>
      <c r="G45" s="14">
        <f t="shared" si="6"/>
        <v>74.692267691906011</v>
      </c>
      <c r="J45" s="23">
        <f t="shared" si="1"/>
        <v>104.551450093562</v>
      </c>
    </row>
    <row r="46" spans="1:10" x14ac:dyDescent="0.25">
      <c r="A46" s="11" t="s">
        <v>74</v>
      </c>
      <c r="B46" s="12" t="s">
        <v>75</v>
      </c>
      <c r="C46" s="13">
        <v>47900</v>
      </c>
      <c r="D46" s="13">
        <v>822000</v>
      </c>
      <c r="E46" s="13">
        <v>922464</v>
      </c>
      <c r="F46" s="13">
        <v>590956</v>
      </c>
      <c r="G46" s="14">
        <f t="shared" si="6"/>
        <v>64.062771013286152</v>
      </c>
      <c r="J46" s="23">
        <f t="shared" si="1"/>
        <v>1233.7286012526097</v>
      </c>
    </row>
    <row r="47" spans="1:10" x14ac:dyDescent="0.25">
      <c r="A47" s="11" t="s">
        <v>76</v>
      </c>
      <c r="B47" s="12" t="s">
        <v>77</v>
      </c>
      <c r="C47" s="13">
        <v>16387997.68</v>
      </c>
      <c r="D47" s="13">
        <v>32238142.800000001</v>
      </c>
      <c r="E47" s="13">
        <v>32238142.800000001</v>
      </c>
      <c r="F47" s="13">
        <v>24644199.300000001</v>
      </c>
      <c r="G47" s="14">
        <f t="shared" si="6"/>
        <v>76.444227736344658</v>
      </c>
      <c r="J47" s="23">
        <f t="shared" si="1"/>
        <v>150.37956302664062</v>
      </c>
    </row>
    <row r="48" spans="1:10" x14ac:dyDescent="0.25">
      <c r="A48" s="11" t="s">
        <v>78</v>
      </c>
      <c r="B48" s="12" t="s">
        <v>79</v>
      </c>
      <c r="C48" s="13">
        <v>6053616.04</v>
      </c>
      <c r="D48" s="13">
        <v>23000</v>
      </c>
      <c r="E48" s="13">
        <v>23000</v>
      </c>
      <c r="F48" s="13">
        <v>18000</v>
      </c>
      <c r="G48" s="14">
        <f t="shared" ref="G48:G52" si="7">F48/E48*100</f>
        <v>78.260869565217391</v>
      </c>
      <c r="J48" s="23">
        <f t="shared" si="1"/>
        <v>0.29734294149253643</v>
      </c>
    </row>
    <row r="49" spans="1:10" x14ac:dyDescent="0.25">
      <c r="A49" s="7" t="s">
        <v>80</v>
      </c>
      <c r="B49" s="8" t="s">
        <v>81</v>
      </c>
      <c r="C49" s="9">
        <v>47093893.369999997</v>
      </c>
      <c r="D49" s="9">
        <v>102279164.62</v>
      </c>
      <c r="E49" s="9">
        <v>252584521.75</v>
      </c>
      <c r="F49" s="9">
        <v>208506206.49000001</v>
      </c>
      <c r="G49" s="10">
        <f t="shared" si="7"/>
        <v>82.549082994235377</v>
      </c>
      <c r="J49" s="24">
        <f t="shared" si="1"/>
        <v>442.74573956296371</v>
      </c>
    </row>
    <row r="50" spans="1:10" x14ac:dyDescent="0.25">
      <c r="A50" s="7" t="s">
        <v>82</v>
      </c>
      <c r="B50" s="8" t="s">
        <v>83</v>
      </c>
      <c r="C50" s="13">
        <v>18939352.579999998</v>
      </c>
      <c r="D50" s="13">
        <v>26888290</v>
      </c>
      <c r="E50" s="13">
        <v>33515337.93</v>
      </c>
      <c r="F50" s="13">
        <v>18023610.950000003</v>
      </c>
      <c r="G50" s="14">
        <f t="shared" si="7"/>
        <v>53.777201911686056</v>
      </c>
      <c r="J50" s="23">
        <f t="shared" si="1"/>
        <v>95.164873634767105</v>
      </c>
    </row>
    <row r="51" spans="1:10" x14ac:dyDescent="0.25">
      <c r="A51" s="7" t="s">
        <v>106</v>
      </c>
      <c r="B51" s="16" t="s">
        <v>105</v>
      </c>
      <c r="C51" s="13">
        <v>20316398.510000002</v>
      </c>
      <c r="D51" s="13">
        <v>59275729.620000005</v>
      </c>
      <c r="E51" s="13">
        <v>202513756.81999999</v>
      </c>
      <c r="F51" s="13">
        <v>180044326.17999998</v>
      </c>
      <c r="G51" s="14">
        <f t="shared" si="7"/>
        <v>88.904738624758465</v>
      </c>
      <c r="J51" s="23">
        <v>0</v>
      </c>
    </row>
    <row r="52" spans="1:10" x14ac:dyDescent="0.25">
      <c r="A52" s="7" t="s">
        <v>107</v>
      </c>
      <c r="B52" s="16" t="s">
        <v>108</v>
      </c>
      <c r="C52" s="13">
        <v>7838142.2800000003</v>
      </c>
      <c r="D52" s="13">
        <v>16115145</v>
      </c>
      <c r="E52" s="13">
        <v>16555427</v>
      </c>
      <c r="F52" s="13">
        <v>10438269.359999999</v>
      </c>
      <c r="G52" s="14">
        <f t="shared" si="7"/>
        <v>63.050438747366641</v>
      </c>
      <c r="J52" s="23">
        <v>0</v>
      </c>
    </row>
    <row r="53" spans="1:10" ht="31.5" x14ac:dyDescent="0.25">
      <c r="A53" s="7" t="s">
        <v>84</v>
      </c>
      <c r="B53" s="8" t="s">
        <v>85</v>
      </c>
      <c r="C53" s="9">
        <v>0</v>
      </c>
      <c r="D53" s="9">
        <v>55000</v>
      </c>
      <c r="E53" s="9">
        <v>55000</v>
      </c>
      <c r="F53" s="9">
        <v>0</v>
      </c>
      <c r="G53" s="10">
        <v>0</v>
      </c>
      <c r="H53" s="25"/>
      <c r="I53" s="25"/>
      <c r="J53" s="24">
        <v>0</v>
      </c>
    </row>
    <row r="54" spans="1:10" ht="31.5" x14ac:dyDescent="0.25">
      <c r="A54" s="11" t="s">
        <v>86</v>
      </c>
      <c r="B54" s="12" t="s">
        <v>87</v>
      </c>
      <c r="C54" s="13">
        <v>0</v>
      </c>
      <c r="D54" s="13">
        <v>55000</v>
      </c>
      <c r="E54" s="13">
        <v>55000</v>
      </c>
      <c r="F54" s="13">
        <v>0</v>
      </c>
      <c r="G54" s="14">
        <f t="shared" ref="G54:G56" si="8">F54/E54*100</f>
        <v>0</v>
      </c>
      <c r="J54" s="23">
        <v>0</v>
      </c>
    </row>
    <row r="55" spans="1:10" ht="47.25" x14ac:dyDescent="0.25">
      <c r="A55" s="7" t="s">
        <v>88</v>
      </c>
      <c r="B55" s="8" t="s">
        <v>89</v>
      </c>
      <c r="C55" s="9">
        <v>7135974.9100000001</v>
      </c>
      <c r="D55" s="9">
        <v>12655000</v>
      </c>
      <c r="E55" s="9">
        <v>17655000</v>
      </c>
      <c r="F55" s="9">
        <v>12513802.300000001</v>
      </c>
      <c r="G55" s="10">
        <f t="shared" si="8"/>
        <v>70.879650523930906</v>
      </c>
      <c r="J55" s="24">
        <f t="shared" si="1"/>
        <v>175.36219588529914</v>
      </c>
    </row>
    <row r="56" spans="1:10" ht="47.25" x14ac:dyDescent="0.25">
      <c r="A56" s="11" t="s">
        <v>90</v>
      </c>
      <c r="B56" s="12" t="s">
        <v>91</v>
      </c>
      <c r="C56" s="13">
        <v>5271683</v>
      </c>
      <c r="D56" s="13">
        <v>7655000</v>
      </c>
      <c r="E56" s="13">
        <v>7655000</v>
      </c>
      <c r="F56" s="13">
        <v>5918254</v>
      </c>
      <c r="G56" s="14">
        <f t="shared" si="8"/>
        <v>77.312266492488561</v>
      </c>
      <c r="J56" s="23">
        <f t="shared" si="1"/>
        <v>112.26498254921626</v>
      </c>
    </row>
    <row r="57" spans="1:10" x14ac:dyDescent="0.25">
      <c r="A57" s="11" t="s">
        <v>92</v>
      </c>
      <c r="B57" s="12" t="s">
        <v>93</v>
      </c>
      <c r="C57" s="13">
        <v>1864291.91</v>
      </c>
      <c r="D57" s="13">
        <v>0</v>
      </c>
      <c r="E57" s="13">
        <v>0</v>
      </c>
      <c r="F57" s="13">
        <v>0</v>
      </c>
      <c r="G57" s="10">
        <v>0</v>
      </c>
      <c r="J57" s="23">
        <f t="shared" si="1"/>
        <v>0</v>
      </c>
    </row>
    <row r="58" spans="1:10" x14ac:dyDescent="0.25">
      <c r="A58" s="11" t="s">
        <v>117</v>
      </c>
      <c r="B58" s="12">
        <v>1403</v>
      </c>
      <c r="C58" s="13">
        <v>0</v>
      </c>
      <c r="D58" s="13">
        <v>5000000</v>
      </c>
      <c r="E58" s="13">
        <v>10000000</v>
      </c>
      <c r="F58" s="13">
        <v>6595548.2999999998</v>
      </c>
      <c r="G58" s="10"/>
      <c r="J58" s="23"/>
    </row>
    <row r="59" spans="1:10" x14ac:dyDescent="0.25">
      <c r="A59" s="31" t="s">
        <v>94</v>
      </c>
      <c r="B59" s="32"/>
      <c r="C59" s="22">
        <f>C8+C17+C19+C22+C28+C32+C35+C41+C44+C49+C53+C55</f>
        <v>1284884143.6099999</v>
      </c>
      <c r="D59" s="22">
        <f>D8+D17+D19+D22+D28+D32+D35+D41+D44+D49+D53+D55</f>
        <v>2395993572.1199999</v>
      </c>
      <c r="E59" s="22">
        <f>E8+E17+E19+E22+E28+E32+E35+E41+E44+E49+E53+E55</f>
        <v>2740064535.8600001</v>
      </c>
      <c r="F59" s="22">
        <f>F8+F17+F19+F22+F28+F32+F35+F41+F44+F49+F53+F55</f>
        <v>1713223474.5199997</v>
      </c>
      <c r="G59" s="10">
        <f>F59/E59*100</f>
        <v>62.524931515245683</v>
      </c>
      <c r="J59" s="24">
        <f t="shared" si="1"/>
        <v>133.33680573771741</v>
      </c>
    </row>
    <row r="60" spans="1:10" x14ac:dyDescent="0.25">
      <c r="A60" s="1"/>
    </row>
    <row r="61" spans="1:10" x14ac:dyDescent="0.25">
      <c r="A61" s="17"/>
    </row>
    <row r="62" spans="1:10" x14ac:dyDescent="0.25">
      <c r="A62" s="18" t="s">
        <v>95</v>
      </c>
      <c r="B62" s="19"/>
      <c r="C62" s="19"/>
    </row>
    <row r="63" spans="1:10" x14ac:dyDescent="0.25">
      <c r="A63" s="18" t="s">
        <v>96</v>
      </c>
      <c r="B63" s="19"/>
      <c r="C63" s="19"/>
      <c r="D63" s="19"/>
      <c r="E63" s="18" t="s">
        <v>97</v>
      </c>
    </row>
  </sheetData>
  <autoFilter ref="A6:B59"/>
  <mergeCells count="15">
    <mergeCell ref="J6:J7"/>
    <mergeCell ref="H6:H7"/>
    <mergeCell ref="I6:I7"/>
    <mergeCell ref="A59:B59"/>
    <mergeCell ref="A1:F1"/>
    <mergeCell ref="A2:F2"/>
    <mergeCell ref="A3:F3"/>
    <mergeCell ref="C6:C7"/>
    <mergeCell ref="A5:I5"/>
    <mergeCell ref="A6:A7"/>
    <mergeCell ref="B6:B7"/>
    <mergeCell ref="D6:D7"/>
    <mergeCell ref="E6:E7"/>
    <mergeCell ref="F6:F7"/>
    <mergeCell ref="G6:G7"/>
  </mergeCells>
  <pageMargins left="0.39370078740157483" right="0.39370078740157483" top="0.35433070866141736" bottom="0.31496062992125984" header="0.15748031496062992" footer="0.15748031496062992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Селиванова</dc:creator>
  <cp:lastModifiedBy>Селиванова</cp:lastModifiedBy>
  <cp:lastPrinted>2023-07-17T13:26:16Z</cp:lastPrinted>
  <dcterms:created xsi:type="dcterms:W3CDTF">2021-05-18T06:22:35Z</dcterms:created>
  <dcterms:modified xsi:type="dcterms:W3CDTF">2024-10-10T09:42:58Z</dcterms:modified>
</cp:coreProperties>
</file>