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7795" windowHeight="12090"/>
  </bookViews>
  <sheets>
    <sheet name="Пр 5" sheetId="5" r:id="rId1"/>
  </sheets>
  <definedNames>
    <definedName name="_xlnm.Print_Area" localSheetId="0">'Пр 5'!$A$1:$E$35</definedName>
  </definedNames>
  <calcPr calcId="145621"/>
</workbook>
</file>

<file path=xl/calcChain.xml><?xml version="1.0" encoding="utf-8"?>
<calcChain xmlns="http://schemas.openxmlformats.org/spreadsheetml/2006/main">
  <c r="E17" i="5" l="1"/>
  <c r="E18" i="5"/>
  <c r="E19" i="5"/>
  <c r="E20" i="5"/>
  <c r="E21" i="5"/>
  <c r="E22" i="5"/>
  <c r="E23" i="5"/>
  <c r="E24" i="5"/>
  <c r="E25" i="5"/>
  <c r="E16" i="5"/>
  <c r="E10" i="5"/>
  <c r="C10" i="5"/>
  <c r="D10" i="5" l="1"/>
  <c r="D23" i="5" l="1"/>
  <c r="D22" i="5" s="1"/>
  <c r="D20" i="5"/>
  <c r="D19" i="5" s="1"/>
  <c r="D18" i="5" s="1"/>
  <c r="C20" i="5"/>
  <c r="C19" i="5" s="1"/>
  <c r="C18" i="5" s="1"/>
  <c r="D17" i="5" l="1"/>
  <c r="D25" i="5" s="1"/>
  <c r="D15" i="5"/>
  <c r="D14" i="5" s="1"/>
  <c r="C15" i="5"/>
  <c r="C14" i="5" s="1"/>
  <c r="D12" i="5"/>
  <c r="D11" i="5" s="1"/>
  <c r="C12" i="5"/>
  <c r="C11" i="5" s="1"/>
  <c r="C23" i="5" l="1"/>
  <c r="C22" i="5"/>
  <c r="C17" i="5" l="1"/>
  <c r="C25" i="5" l="1"/>
</calcChain>
</file>

<file path=xl/sharedStrings.xml><?xml version="1.0" encoding="utf-8"?>
<sst xmlns="http://schemas.openxmlformats.org/spreadsheetml/2006/main" count="45" uniqueCount="45">
  <si>
    <t>Наименование</t>
  </si>
  <si>
    <t>КБК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</si>
  <si>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</si>
  <si>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</si>
  <si>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</si>
  <si>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кредитов из бюджета субъекта Российской Федерации бюджетами муниципальных районов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</si>
  <si>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</si>
  <si>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</si>
  <si>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бюджета субъекта Российской Федерации в валюте Российской Федерации ((бюджетные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</si>
  <si>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Изменение остатков средств на счетах по учету средств бюджетов</t>
  </si>
  <si>
    <t>102 01 05 00 00 00 0000 600</t>
  </si>
  <si>
    <t>Уменьшение остатков средств бюджетов</t>
  </si>
  <si>
    <t>102 01 05 02 00 00 0000 600</t>
  </si>
  <si>
    <t>Уменьшение прочих остатков средств бюджетов</t>
  </si>
  <si>
    <t>102 01 05 02 01 05 0000 610</t>
  </si>
  <si>
    <t>Уменьшение прочих остатков денежных средств бюджетов муниципальных районов</t>
  </si>
  <si>
    <t>Итого источников внутреннего финансирования дефицита</t>
  </si>
  <si>
    <t>Брянского района</t>
  </si>
  <si>
    <t>к постановлению администрации</t>
  </si>
  <si>
    <t>Приложение № 5</t>
  </si>
  <si>
    <t>Процент исполнения к уточненным назначениям</t>
  </si>
  <si>
    <t>000 01 03 01 00 00 0000 000</t>
  </si>
  <si>
    <t>000 01 03 01 00 00 0000 700</t>
  </si>
  <si>
    <t>000 01 03 01 00 05 0000 710</t>
  </si>
  <si>
    <t>000 01 03 01 00 05 2900 710</t>
  </si>
  <si>
    <t>000 01 03 01 00 00 0000 800</t>
  </si>
  <si>
    <t>000 01 03 01 00 05 0000 810</t>
  </si>
  <si>
    <t>000 01 03 01 00 05 2900 810</t>
  </si>
  <si>
    <t>000 01 05 00 00 00  0000 000</t>
  </si>
  <si>
    <t>000 01 05 00 00 00 0000 500</t>
  </si>
  <si>
    <t>000 01 05 02 00 00 0000 500</t>
  </si>
  <si>
    <t>000 01 05 02 01 00 0000 510</t>
  </si>
  <si>
    <t>000 01 05 02 01 05 0000 510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</si>
  <si>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</si>
  <si>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</si>
  <si>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</si>
  <si>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образований</t>
  </si>
  <si>
    <t>(в рублях)</t>
  </si>
  <si>
    <t>Заместитель главы администрации Брянского района -</t>
  </si>
  <si>
    <t xml:space="preserve">начальник финансового управления      </t>
  </si>
  <si>
    <t xml:space="preserve"> Воронцова С.Н.</t>
  </si>
  <si>
    <t xml:space="preserve">от         апреля  2025 г. № </t>
  </si>
  <si>
    <t>Утвержденная сводная бюджетная роспись на 2025 год</t>
  </si>
  <si>
    <t>Кассовое исполнение за              I квартал 2025 года</t>
  </si>
  <si>
    <t>Источники внутреннего финансирования дефицита бюджета Брянского муниципального района Брянской области за I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</si>
</sst>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25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10"/>
      <name val="Times New Roman"/>
      <family val="1"/>
      <charset val="204"/>
    </font>
    <font>
      <sz val="14"/>
      <name val="Arial Cyr"/>
      <charset val="204"/>
    </font>
    <font>
      <sz val="1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0" fontId="1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5" fillId="0" borderId="0"/>
    <xf numFmtId="0" fontId="6" fillId="0" borderId="0"/>
    <xf numFmtId="0" fontId="7" fillId="3" borderId="0"/>
    <xf numFmtId="0" fontId="8" fillId="3" borderId="0"/>
    <xf numFmtId="0" fontId="7" fillId="0" borderId="0">
      <alignment wrapText="1"/>
    </xf>
    <xf numFmtId="0" fontId="8" fillId="0" borderId="0">
      <alignment wrapText="1"/>
    </xf>
    <xf numFmtId="0" fontId="7" fillId="0" borderId="0"/>
    <xf numFmtId="0" fontId="8" fillId="0" borderId="0"/>
    <xf numFmtId="0" fontId="9" fillId="0" borderId="0">
      <alignment horizontal="center"/>
    </xf>
    <xf numFmtId="0" fontId="10" fillId="0" borderId="0">
      <alignment horizontal="center"/>
    </xf>
    <xf numFmtId="0" fontId="7" fillId="0" borderId="0">
      <alignment horizontal="right"/>
    </xf>
    <xf numFmtId="0" fontId="8" fillId="0" borderId="0">
      <alignment horizontal="right"/>
    </xf>
    <xf numFmtId="0" fontId="7" fillId="3" borderId="5"/>
    <xf numFmtId="0" fontId="8" fillId="3" borderId="5"/>
    <xf numFmtId="0" fontId="7" fillId="0" borderId="6">
      <alignment horizontal="center" vertical="center" wrapText="1"/>
    </xf>
    <xf numFmtId="0" fontId="8" fillId="0" borderId="6">
      <alignment horizontal="center" vertical="center" wrapText="1"/>
    </xf>
    <xf numFmtId="0" fontId="7" fillId="3" borderId="7"/>
    <xf numFmtId="0" fontId="8" fillId="3" borderId="7"/>
    <xf numFmtId="0" fontId="7" fillId="3" borderId="0">
      <alignment shrinkToFit="1"/>
    </xf>
    <xf numFmtId="0" fontId="8" fillId="3" borderId="0">
      <alignment shrinkToFit="1"/>
    </xf>
    <xf numFmtId="0" fontId="11" fillId="0" borderId="7">
      <alignment horizontal="right"/>
    </xf>
    <xf numFmtId="0" fontId="12" fillId="0" borderId="7">
      <alignment horizontal="right"/>
    </xf>
    <xf numFmtId="4" fontId="11" fillId="4" borderId="7">
      <alignment horizontal="right" vertical="top" shrinkToFit="1"/>
    </xf>
    <xf numFmtId="4" fontId="12" fillId="4" borderId="7">
      <alignment horizontal="right" vertical="top" shrinkToFit="1"/>
    </xf>
    <xf numFmtId="4" fontId="11" fillId="5" borderId="7">
      <alignment horizontal="right" vertical="top" shrinkToFit="1"/>
    </xf>
    <xf numFmtId="4" fontId="12" fillId="5" borderId="7">
      <alignment horizontal="right" vertical="top" shrinkToFi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11" fillId="0" borderId="6">
      <alignment vertical="top" wrapText="1"/>
    </xf>
    <xf numFmtId="0" fontId="12" fillId="0" borderId="6">
      <alignment vertical="top" wrapText="1"/>
    </xf>
    <xf numFmtId="0" fontId="13" fillId="0" borderId="8">
      <alignment horizontal="left" wrapText="1" indent="2"/>
    </xf>
    <xf numFmtId="49" fontId="7" fillId="0" borderId="6">
      <alignment horizontal="center" vertical="top" shrinkToFit="1"/>
    </xf>
    <xf numFmtId="49" fontId="8" fillId="0" borderId="6">
      <alignment horizontal="center" vertical="top" shrinkToFit="1"/>
    </xf>
    <xf numFmtId="4" fontId="11" fillId="4" borderId="6">
      <alignment horizontal="right" vertical="top" shrinkToFit="1"/>
    </xf>
    <xf numFmtId="4" fontId="12" fillId="4" borderId="6">
      <alignment horizontal="right" vertical="top" shrinkToFit="1"/>
    </xf>
    <xf numFmtId="4" fontId="11" fillId="5" borderId="6">
      <alignment horizontal="right" vertical="top" shrinkToFit="1"/>
    </xf>
    <xf numFmtId="4" fontId="12" fillId="5" borderId="6">
      <alignment horizontal="right" vertical="top" shrinkToFit="1"/>
    </xf>
    <xf numFmtId="0" fontId="7" fillId="3" borderId="9"/>
    <xf numFmtId="0" fontId="8" fillId="3" borderId="9"/>
    <xf numFmtId="0" fontId="7" fillId="3" borderId="9">
      <alignment horizontal="center"/>
    </xf>
    <xf numFmtId="0" fontId="8" fillId="3" borderId="9">
      <alignment horizontal="center"/>
    </xf>
    <xf numFmtId="4" fontId="11" fillId="0" borderId="6">
      <alignment horizontal="right" vertical="top" shrinkToFit="1"/>
    </xf>
    <xf numFmtId="4" fontId="12" fillId="0" borderId="6">
      <alignment horizontal="right" vertical="top" shrinkToFit="1"/>
    </xf>
    <xf numFmtId="49" fontId="7" fillId="0" borderId="6">
      <alignment horizontal="left" vertical="top" wrapText="1" indent="2"/>
    </xf>
    <xf numFmtId="49" fontId="8" fillId="0" borderId="6">
      <alignment horizontal="left" vertical="top" wrapText="1" indent="2"/>
    </xf>
    <xf numFmtId="4" fontId="7" fillId="0" borderId="6">
      <alignment horizontal="right" vertical="top" shrinkToFit="1"/>
    </xf>
    <xf numFmtId="4" fontId="8" fillId="0" borderId="6">
      <alignment horizontal="right" vertical="top" shrinkToFit="1"/>
    </xf>
    <xf numFmtId="0" fontId="7" fillId="3" borderId="9">
      <alignment shrinkToFit="1"/>
    </xf>
    <xf numFmtId="0" fontId="8" fillId="3" borderId="9">
      <alignment shrinkToFit="1"/>
    </xf>
    <xf numFmtId="0" fontId="7" fillId="3" borderId="7">
      <alignment horizontal="center"/>
    </xf>
    <xf numFmtId="0" fontId="8" fillId="3" borderId="7">
      <alignment horizontal="center"/>
    </xf>
    <xf numFmtId="49" fontId="13" fillId="0" borderId="6">
      <alignment horizontal="center"/>
    </xf>
    <xf numFmtId="49" fontId="13" fillId="0" borderId="6">
      <alignment horizontal="center"/>
    </xf>
    <xf numFmtId="0" fontId="12" fillId="0" borderId="6">
      <alignment vertical="top" wrapText="1"/>
    </xf>
    <xf numFmtId="0" fontId="14" fillId="0" borderId="5"/>
    <xf numFmtId="4" fontId="12" fillId="5" borderId="6">
      <alignment horizontal="right" vertical="top" shrinkToFit="1"/>
    </xf>
    <xf numFmtId="0" fontId="8" fillId="0" borderId="10"/>
    <xf numFmtId="4" fontId="15" fillId="0" borderId="11">
      <alignment horizontal="right" shrinkToFit="1"/>
    </xf>
    <xf numFmtId="2" fontId="15" fillId="0" borderId="12">
      <alignment horizontal="center" shrinkToFit="1"/>
    </xf>
    <xf numFmtId="4" fontId="15" fillId="0" borderId="12">
      <alignment horizontal="right" shrinkToFit="1"/>
    </xf>
    <xf numFmtId="0" fontId="4" fillId="0" borderId="0"/>
    <xf numFmtId="0" fontId="5" fillId="0" borderId="0"/>
    <xf numFmtId="0" fontId="6" fillId="0" borderId="0"/>
    <xf numFmtId="0" fontId="16" fillId="0" borderId="0">
      <alignment vertical="top" wrapText="1"/>
    </xf>
    <xf numFmtId="0" fontId="17" fillId="0" borderId="0">
      <alignment vertical="top" wrapText="1"/>
    </xf>
    <xf numFmtId="0" fontId="5" fillId="0" borderId="0"/>
    <xf numFmtId="164" fontId="4" fillId="0" borderId="0" applyFont="0" applyFill="0" applyBorder="0" applyAlignment="0" applyProtection="0"/>
    <xf numFmtId="0" fontId="4" fillId="6" borderId="0"/>
    <xf numFmtId="0" fontId="8" fillId="0" borderId="6">
      <alignment horizontal="center" vertical="center" wrapText="1"/>
    </xf>
    <xf numFmtId="0" fontId="4" fillId="6" borderId="0"/>
    <xf numFmtId="0" fontId="8" fillId="0" borderId="0">
      <alignment wrapText="1"/>
    </xf>
    <xf numFmtId="0" fontId="12" fillId="0" borderId="6">
      <alignment vertical="top" wrapText="1"/>
    </xf>
    <xf numFmtId="1" fontId="8" fillId="0" borderId="6">
      <alignment horizontal="center" vertical="top" shrinkToFit="1"/>
    </xf>
    <xf numFmtId="4" fontId="12" fillId="5" borderId="6">
      <alignment horizontal="right" vertical="top" shrinkToFit="1"/>
    </xf>
    <xf numFmtId="0" fontId="6" fillId="0" borderId="0"/>
  </cellStyleXfs>
  <cellXfs count="37">
    <xf numFmtId="0" fontId="0" fillId="0" borderId="0" xfId="0"/>
    <xf numFmtId="4" fontId="3" fillId="0" borderId="0" xfId="1" applyNumberFormat="1" applyFont="1" applyFill="1" applyAlignment="1">
      <alignment horizontal="left"/>
    </xf>
    <xf numFmtId="0" fontId="16" fillId="0" borderId="0" xfId="73" applyFont="1" applyFill="1" applyAlignment="1">
      <alignment vertical="top" wrapText="1"/>
    </xf>
    <xf numFmtId="4" fontId="16" fillId="0" borderId="0" xfId="73" applyNumberFormat="1" applyFont="1" applyFill="1" applyAlignment="1">
      <alignment vertical="top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18" fillId="0" borderId="0" xfId="0" applyFont="1" applyAlignment="1"/>
    <xf numFmtId="0" fontId="19" fillId="0" borderId="0" xfId="0" applyFont="1" applyFill="1"/>
    <xf numFmtId="0" fontId="2" fillId="0" borderId="0" xfId="1" applyFont="1" applyFill="1" applyAlignment="1">
      <alignment horizontal="left"/>
    </xf>
    <xf numFmtId="0" fontId="2" fillId="0" borderId="0" xfId="84" applyFont="1" applyProtection="1">
      <protection locked="0"/>
    </xf>
    <xf numFmtId="4" fontId="2" fillId="0" borderId="0" xfId="1" applyNumberFormat="1" applyFont="1" applyFill="1" applyAlignment="1">
      <alignment horizontal="left"/>
    </xf>
    <xf numFmtId="4" fontId="20" fillId="0" borderId="0" xfId="73" applyNumberFormat="1" applyFont="1" applyFill="1" applyAlignment="1">
      <alignment horizontal="center" wrapText="1"/>
    </xf>
    <xf numFmtId="0" fontId="21" fillId="0" borderId="0" xfId="0" applyFont="1" applyFill="1"/>
    <xf numFmtId="0" fontId="21" fillId="0" borderId="0" xfId="0" applyFont="1" applyFill="1" applyAlignment="1">
      <alignment horizontal="right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166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2" fillId="0" borderId="0" xfId="0" applyFont="1" applyFill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165" fontId="21" fillId="0" borderId="13" xfId="0" applyNumberFormat="1" applyFont="1" applyFill="1" applyBorder="1" applyAlignment="1">
      <alignment horizontal="center" vertical="center" wrapText="1"/>
    </xf>
    <xf numFmtId="165" fontId="21" fillId="0" borderId="2" xfId="0" applyNumberFormat="1" applyFont="1" applyFill="1" applyBorder="1" applyAlignment="1">
      <alignment horizontal="center" vertical="center" wrapText="1"/>
    </xf>
  </cellXfs>
  <cellStyles count="85">
    <cellStyle name="br" xfId="2"/>
    <cellStyle name="br 2" xfId="3"/>
    <cellStyle name="col" xfId="4"/>
    <cellStyle name="col 2" xfId="5"/>
    <cellStyle name="style0" xfId="6"/>
    <cellStyle name="style0 2" xfId="7"/>
    <cellStyle name="td" xfId="8"/>
    <cellStyle name="td 2" xfId="9"/>
    <cellStyle name="tr" xfId="10"/>
    <cellStyle name="tr 2" xfId="11"/>
    <cellStyle name="xl21" xfId="12"/>
    <cellStyle name="xl21 2" xfId="13"/>
    <cellStyle name="xl22" xfId="14"/>
    <cellStyle name="xl22 2" xfId="15"/>
    <cellStyle name="xl22 4 2" xfId="78"/>
    <cellStyle name="xl23" xfId="16"/>
    <cellStyle name="xl23 2" xfId="17"/>
    <cellStyle name="xl24" xfId="18"/>
    <cellStyle name="xl24 2" xfId="19"/>
    <cellStyle name="xl25" xfId="20"/>
    <cellStyle name="xl25 2" xfId="21"/>
    <cellStyle name="xl26" xfId="22"/>
    <cellStyle name="xl26 2" xfId="23"/>
    <cellStyle name="xl26 4 2" xfId="82"/>
    <cellStyle name="xl27" xfId="24"/>
    <cellStyle name="xl27 2" xfId="25"/>
    <cellStyle name="xl28" xfId="26"/>
    <cellStyle name="xl28 2" xfId="27"/>
    <cellStyle name="xl29" xfId="28"/>
    <cellStyle name="xl29 2" xfId="29"/>
    <cellStyle name="xl30" xfId="30"/>
    <cellStyle name="xl30 2" xfId="31"/>
    <cellStyle name="xl31" xfId="32"/>
    <cellStyle name="xl31 2" xfId="33"/>
    <cellStyle name="xl32" xfId="34"/>
    <cellStyle name="xl32 2" xfId="35"/>
    <cellStyle name="xl33" xfId="36"/>
    <cellStyle name="xl33 2" xfId="37"/>
    <cellStyle name="xl34" xfId="38"/>
    <cellStyle name="xl34 2" xfId="39"/>
    <cellStyle name="xl34 3" xfId="40"/>
    <cellStyle name="xl35" xfId="41"/>
    <cellStyle name="xl35 2" xfId="42"/>
    <cellStyle name="xl36" xfId="43"/>
    <cellStyle name="xl36 2" xfId="44"/>
    <cellStyle name="xl37" xfId="45"/>
    <cellStyle name="xl37 2" xfId="46"/>
    <cellStyle name="xl38" xfId="47"/>
    <cellStyle name="xl38 2" xfId="48"/>
    <cellStyle name="xl39" xfId="49"/>
    <cellStyle name="xl39 2" xfId="50"/>
    <cellStyle name="xl40" xfId="51"/>
    <cellStyle name="xl40 2" xfId="52"/>
    <cellStyle name="xl41" xfId="53"/>
    <cellStyle name="xl41 2" xfId="54"/>
    <cellStyle name="xl42" xfId="55"/>
    <cellStyle name="xl42 2" xfId="56"/>
    <cellStyle name="xl42 3 2" xfId="80"/>
    <cellStyle name="xl43" xfId="57"/>
    <cellStyle name="xl43 2" xfId="58"/>
    <cellStyle name="xl44" xfId="59"/>
    <cellStyle name="xl44 2" xfId="60"/>
    <cellStyle name="xl52" xfId="61"/>
    <cellStyle name="xl52 2" xfId="62"/>
    <cellStyle name="xl61" xfId="63"/>
    <cellStyle name="xl61 3" xfId="81"/>
    <cellStyle name="xl63" xfId="64"/>
    <cellStyle name="xl64" xfId="65"/>
    <cellStyle name="xl64 3" xfId="83"/>
    <cellStyle name="xl84" xfId="66"/>
    <cellStyle name="xl95" xfId="67"/>
    <cellStyle name="xl96" xfId="68"/>
    <cellStyle name="xl97" xfId="69"/>
    <cellStyle name="Обычный" xfId="0" builtinId="0"/>
    <cellStyle name="Обычный 10" xfId="84"/>
    <cellStyle name="Обычный 2" xfId="70"/>
    <cellStyle name="Обычный 2 2" xfId="77"/>
    <cellStyle name="Обычный 2 2 2" xfId="79"/>
    <cellStyle name="Обычный 3" xfId="71"/>
    <cellStyle name="Обычный 4" xfId="72"/>
    <cellStyle name="Обычный 5" xfId="73"/>
    <cellStyle name="Обычный 6" xfId="74"/>
    <cellStyle name="Обычный 6 2" xfId="75"/>
    <cellStyle name="Обычный 7" xfId="1"/>
    <cellStyle name="Финансовый 2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BreakPreview" zoomScale="89" zoomScaleNormal="100" zoomScaleSheetLayoutView="89" workbookViewId="0">
      <selection activeCell="I25" sqref="I25"/>
    </sheetView>
  </sheetViews>
  <sheetFormatPr defaultRowHeight="12.75" x14ac:dyDescent="0.2"/>
  <cols>
    <col min="1" max="1" width="34.7109375" customWidth="1"/>
    <col min="2" max="2" width="72.85546875" customWidth="1"/>
    <col min="3" max="3" width="26.42578125" customWidth="1"/>
    <col min="4" max="4" width="24.28515625" customWidth="1"/>
    <col min="5" max="5" width="25.28515625" customWidth="1"/>
  </cols>
  <sheetData>
    <row r="1" spans="1:5" ht="18.75" x14ac:dyDescent="0.3">
      <c r="A1" s="4"/>
      <c r="B1" s="4"/>
      <c r="C1" s="4"/>
      <c r="D1" s="31" t="s">
        <v>19</v>
      </c>
      <c r="E1" s="31"/>
    </row>
    <row r="2" spans="1:5" ht="18.75" x14ac:dyDescent="0.3">
      <c r="A2" s="5"/>
      <c r="B2" s="5"/>
      <c r="C2" s="5"/>
      <c r="D2" s="31" t="s">
        <v>18</v>
      </c>
      <c r="E2" s="31"/>
    </row>
    <row r="3" spans="1:5" ht="18.75" x14ac:dyDescent="0.3">
      <c r="A3" s="4"/>
      <c r="B3" s="4"/>
      <c r="C3" s="4"/>
      <c r="D3" s="31" t="s">
        <v>17</v>
      </c>
      <c r="E3" s="31"/>
    </row>
    <row r="4" spans="1:5" ht="18.75" x14ac:dyDescent="0.3">
      <c r="A4" s="4"/>
      <c r="B4" s="4"/>
      <c r="C4" s="4"/>
      <c r="D4" s="31" t="s">
        <v>41</v>
      </c>
      <c r="E4" s="31"/>
    </row>
    <row r="5" spans="1:5" x14ac:dyDescent="0.2">
      <c r="A5" s="6"/>
      <c r="B5" s="6"/>
      <c r="C5" s="6"/>
      <c r="D5" s="6"/>
      <c r="E5" s="6"/>
    </row>
    <row r="6" spans="1:5" ht="36" customHeight="1" x14ac:dyDescent="0.2">
      <c r="A6" s="32" t="s">
        <v>44</v>
      </c>
      <c r="B6" s="32"/>
      <c r="C6" s="32"/>
      <c r="D6" s="32"/>
      <c r="E6" s="32"/>
    </row>
    <row r="7" spans="1:5" ht="18.75" x14ac:dyDescent="0.3">
      <c r="A7" s="12"/>
      <c r="B7" s="12"/>
      <c r="C7" s="13"/>
      <c r="D7" s="7"/>
      <c r="E7" s="13" t="s">
        <v>37</v>
      </c>
    </row>
    <row r="8" spans="1:5" x14ac:dyDescent="0.2">
      <c r="A8" s="33" t="s">
        <v>1</v>
      </c>
      <c r="B8" s="33" t="s">
        <v>0</v>
      </c>
      <c r="C8" s="35" t="s">
        <v>42</v>
      </c>
      <c r="D8" s="35" t="s">
        <v>43</v>
      </c>
      <c r="E8" s="35" t="s">
        <v>20</v>
      </c>
    </row>
    <row r="9" spans="1:5" ht="61.5" customHeight="1" x14ac:dyDescent="0.2">
      <c r="A9" s="34"/>
      <c r="B9" s="34"/>
      <c r="C9" s="36"/>
      <c r="D9" s="36"/>
      <c r="E9" s="36"/>
    </row>
    <row r="10" spans="1:5" ht="72" customHeight="1" x14ac:dyDescent="0.2">
      <c r="A10" s="14" t="s">
        <v>21</v>
      </c>
      <c r="B10" s="15" t="s">
        <v>2</v>
      </c>
      <c r="C10" s="16">
        <f>C11+C14</f>
        <v>-18333333.329999998</v>
      </c>
      <c r="D10" s="16">
        <f>D11+D14</f>
        <v>-18333333.329999998</v>
      </c>
      <c r="E10" s="17">
        <f>D10/C10*100</f>
        <v>100</v>
      </c>
    </row>
    <row r="11" spans="1:5" ht="81.75" customHeight="1" x14ac:dyDescent="0.2">
      <c r="A11" s="18" t="s">
        <v>22</v>
      </c>
      <c r="B11" s="19" t="s">
        <v>3</v>
      </c>
      <c r="C11" s="20">
        <f t="shared" ref="C11:D12" si="0">C12</f>
        <v>0</v>
      </c>
      <c r="D11" s="20">
        <f t="shared" si="0"/>
        <v>0</v>
      </c>
      <c r="E11" s="17">
        <v>0</v>
      </c>
    </row>
    <row r="12" spans="1:5" ht="82.5" customHeight="1" x14ac:dyDescent="0.2">
      <c r="A12" s="21" t="s">
        <v>23</v>
      </c>
      <c r="B12" s="22" t="s">
        <v>4</v>
      </c>
      <c r="C12" s="20">
        <f t="shared" si="0"/>
        <v>0</v>
      </c>
      <c r="D12" s="20">
        <f t="shared" si="0"/>
        <v>0</v>
      </c>
      <c r="E12" s="17">
        <v>0</v>
      </c>
    </row>
    <row r="13" spans="1:5" ht="222" customHeight="1" x14ac:dyDescent="0.2">
      <c r="A13" s="21" t="s">
        <v>24</v>
      </c>
      <c r="B13" s="22" t="s">
        <v>5</v>
      </c>
      <c r="C13" s="20">
        <v>0</v>
      </c>
      <c r="D13" s="23">
        <v>0</v>
      </c>
      <c r="E13" s="17">
        <v>0</v>
      </c>
    </row>
    <row r="14" spans="1:5" ht="78" customHeight="1" x14ac:dyDescent="0.2">
      <c r="A14" s="18" t="s">
        <v>25</v>
      </c>
      <c r="B14" s="19" t="s">
        <v>6</v>
      </c>
      <c r="C14" s="23">
        <f>C15</f>
        <v>-18333333.329999998</v>
      </c>
      <c r="D14" s="23">
        <f>D15</f>
        <v>-18333333.329999998</v>
      </c>
      <c r="E14" s="17">
        <v>0</v>
      </c>
    </row>
    <row r="15" spans="1:5" ht="87.75" customHeight="1" x14ac:dyDescent="0.2">
      <c r="A15" s="21" t="s">
        <v>26</v>
      </c>
      <c r="B15" s="22" t="s">
        <v>7</v>
      </c>
      <c r="C15" s="20">
        <f>C16</f>
        <v>-18333333.329999998</v>
      </c>
      <c r="D15" s="20">
        <f>D16</f>
        <v>-18333333.329999998</v>
      </c>
      <c r="E15" s="17">
        <v>0</v>
      </c>
    </row>
    <row r="16" spans="1:5" ht="227.25" customHeight="1" x14ac:dyDescent="0.2">
      <c r="A16" s="21" t="s">
        <v>27</v>
      </c>
      <c r="B16" s="22" t="s">
        <v>8</v>
      </c>
      <c r="C16" s="20">
        <v>-18333333.329999998</v>
      </c>
      <c r="D16" s="24">
        <v>-18333333.329999998</v>
      </c>
      <c r="E16" s="17">
        <f>D16/C16*100</f>
        <v>100</v>
      </c>
    </row>
    <row r="17" spans="1:10" ht="37.5" x14ac:dyDescent="0.2">
      <c r="A17" s="25" t="s">
        <v>28</v>
      </c>
      <c r="B17" s="26" t="s">
        <v>9</v>
      </c>
      <c r="C17" s="27">
        <f>C18+C22</f>
        <v>547012342.95999992</v>
      </c>
      <c r="D17" s="27">
        <f>D18+D22</f>
        <v>-43422245.269999981</v>
      </c>
      <c r="E17" s="17">
        <f t="shared" ref="E17:E25" si="1">D17/C17*100</f>
        <v>-7.9380741273648399</v>
      </c>
    </row>
    <row r="18" spans="1:10" ht="18.75" x14ac:dyDescent="0.2">
      <c r="A18" s="21" t="s">
        <v>29</v>
      </c>
      <c r="B18" s="22" t="s">
        <v>33</v>
      </c>
      <c r="C18" s="28">
        <f t="shared" ref="C18:D20" si="2">C19</f>
        <v>-50580196.969999999</v>
      </c>
      <c r="D18" s="28">
        <f t="shared" si="2"/>
        <v>-619934042.10000002</v>
      </c>
      <c r="E18" s="17">
        <f t="shared" si="1"/>
        <v>1225.6457650168777</v>
      </c>
    </row>
    <row r="19" spans="1:10" ht="18.75" x14ac:dyDescent="0.2">
      <c r="A19" s="21" t="s">
        <v>30</v>
      </c>
      <c r="B19" s="22" t="s">
        <v>34</v>
      </c>
      <c r="C19" s="28">
        <f t="shared" si="2"/>
        <v>-50580196.969999999</v>
      </c>
      <c r="D19" s="28">
        <f t="shared" si="2"/>
        <v>-619934042.10000002</v>
      </c>
      <c r="E19" s="17">
        <f t="shared" si="1"/>
        <v>1225.6457650168777</v>
      </c>
    </row>
    <row r="20" spans="1:10" ht="18.75" x14ac:dyDescent="0.2">
      <c r="A20" s="21" t="s">
        <v>31</v>
      </c>
      <c r="B20" s="22" t="s">
        <v>35</v>
      </c>
      <c r="C20" s="28">
        <f t="shared" si="2"/>
        <v>-50580196.969999999</v>
      </c>
      <c r="D20" s="28">
        <f t="shared" si="2"/>
        <v>-619934042.10000002</v>
      </c>
      <c r="E20" s="17">
        <f t="shared" si="1"/>
        <v>1225.6457650168777</v>
      </c>
    </row>
    <row r="21" spans="1:10" ht="37.5" x14ac:dyDescent="0.2">
      <c r="A21" s="21" t="s">
        <v>32</v>
      </c>
      <c r="B21" s="22" t="s">
        <v>36</v>
      </c>
      <c r="C21" s="28">
        <v>-50580196.969999999</v>
      </c>
      <c r="D21" s="28">
        <v>-619934042.10000002</v>
      </c>
      <c r="E21" s="17">
        <f t="shared" si="1"/>
        <v>1225.6457650168777</v>
      </c>
    </row>
    <row r="22" spans="1:10" ht="18.75" x14ac:dyDescent="0.2">
      <c r="A22" s="21" t="s">
        <v>10</v>
      </c>
      <c r="B22" s="22" t="s">
        <v>11</v>
      </c>
      <c r="C22" s="28">
        <f>C23</f>
        <v>597592539.92999995</v>
      </c>
      <c r="D22" s="28">
        <f>D23</f>
        <v>576511796.83000004</v>
      </c>
      <c r="E22" s="17">
        <f t="shared" si="1"/>
        <v>96.472388510326908</v>
      </c>
    </row>
    <row r="23" spans="1:10" ht="18.75" x14ac:dyDescent="0.2">
      <c r="A23" s="21" t="s">
        <v>12</v>
      </c>
      <c r="B23" s="22" t="s">
        <v>13</v>
      </c>
      <c r="C23" s="28">
        <f>C24</f>
        <v>597592539.92999995</v>
      </c>
      <c r="D23" s="28">
        <f>D24</f>
        <v>576511796.83000004</v>
      </c>
      <c r="E23" s="17">
        <f t="shared" si="1"/>
        <v>96.472388510326908</v>
      </c>
    </row>
    <row r="24" spans="1:10" ht="37.5" x14ac:dyDescent="0.2">
      <c r="A24" s="21" t="s">
        <v>14</v>
      </c>
      <c r="B24" s="22" t="s">
        <v>15</v>
      </c>
      <c r="C24" s="28">
        <v>597592539.92999995</v>
      </c>
      <c r="D24" s="28">
        <v>576511796.83000004</v>
      </c>
      <c r="E24" s="17">
        <f t="shared" si="1"/>
        <v>96.472388510326908</v>
      </c>
    </row>
    <row r="25" spans="1:10" ht="18.75" x14ac:dyDescent="0.2">
      <c r="A25" s="29" t="s">
        <v>16</v>
      </c>
      <c r="B25" s="30"/>
      <c r="C25" s="17">
        <f>C10+C17</f>
        <v>528679009.62999994</v>
      </c>
      <c r="D25" s="17">
        <f>D10+D17</f>
        <v>-61755578.599999979</v>
      </c>
      <c r="E25" s="17">
        <f t="shared" si="1"/>
        <v>-11.68111036661359</v>
      </c>
    </row>
    <row r="32" spans="1:10" ht="23.25" x14ac:dyDescent="0.35">
      <c r="A32" s="9" t="s">
        <v>38</v>
      </c>
      <c r="B32" s="8"/>
      <c r="C32" s="10"/>
      <c r="D32" s="10"/>
      <c r="E32" s="1"/>
      <c r="F32" s="2"/>
      <c r="G32" s="2"/>
      <c r="H32" s="2"/>
      <c r="I32" s="2"/>
      <c r="J32" s="2"/>
    </row>
    <row r="33" spans="1:10" ht="24.75" customHeight="1" x14ac:dyDescent="0.35">
      <c r="A33" s="9" t="s">
        <v>39</v>
      </c>
      <c r="B33" s="8"/>
      <c r="C33" s="10"/>
      <c r="D33" s="10"/>
      <c r="E33" s="11" t="s">
        <v>40</v>
      </c>
      <c r="F33" s="3"/>
      <c r="G33" s="11"/>
      <c r="H33" s="2"/>
      <c r="I33" s="2"/>
      <c r="J33" s="11"/>
    </row>
  </sheetData>
  <mergeCells count="11">
    <mergeCell ref="A25:B25"/>
    <mergeCell ref="D1:E1"/>
    <mergeCell ref="D2:E2"/>
    <mergeCell ref="D3:E3"/>
    <mergeCell ref="D4:E4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5</vt:lpstr>
      <vt:lpstr>'Пр 5'!Область_печати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Селиванова</dc:creator>
  <cp:lastModifiedBy>Степанова</cp:lastModifiedBy>
  <cp:lastPrinted>2025-04-10T09:18:31Z</cp:lastPrinted>
  <dcterms:created xsi:type="dcterms:W3CDTF">2024-04-04T06:09:13Z</dcterms:created>
  <dcterms:modified xsi:type="dcterms:W3CDTF">2025-04-15T07:58:31Z</dcterms:modified>
</cp:coreProperties>
</file>