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195" windowHeight="10260" activeTab="0"/>
  </bookViews>
  <sheets>
    <sheet name="доходы" sheetId="1" r:id="rId1"/>
  </sheets>
  <definedNames>
    <definedName name="_xlnm._FilterDatabase" localSheetId="0" hidden="1">'доходы'!$A$6:$F$125</definedName>
    <definedName name="_xlnm.Print_Titles" localSheetId="0">'доходы'!$4:$6</definedName>
    <definedName name="_xlnm.Print_Area" localSheetId="0">'доходы'!$A$1:$G$129</definedName>
  </definedNames>
  <calcPr fullCalcOnLoad="1"/>
</workbook>
</file>

<file path=xl/sharedStrings.xml><?xml version="1.0" encoding="utf-8"?>
<sst xmlns="http://schemas.openxmlformats.org/spreadsheetml/2006/main" count="244" uniqueCount="242">
  <si>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</si>
  <si>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</si>
  <si>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</si>
  <si>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>ВСЕГО: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</si>
  <si>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</si>
  <si>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</si>
  <si>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</si>
  <si>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</si>
  <si>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</si>
  <si>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</si>
  <si>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</si>
  <si>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</si>
  <si>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</si>
  <si>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</si>
  <si>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</si>
  <si>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</si>
  <si>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</si>
  <si>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</si>
  <si>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</si>
  <si>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</si>
  <si>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</si>
  <si>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</si>
  <si>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</si>
  <si>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</si>
  <si>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</si>
  <si>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</si>
  <si>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 xml:space="preserve"> 000 2180000000 0000 000</t>
  </si>
  <si>
    <t xml:space="preserve"> 000 2190000000 0000 000</t>
  </si>
  <si>
    <t>(в рублях)</t>
  </si>
  <si>
    <t>Дотации бюджетам на поддержку мер по обеспечению сбалансированности бюджетов</t>
  </si>
  <si>
    <t xml:space="preserve"> 000 2180000000 0000 150</t>
  </si>
  <si>
    <t xml:space="preserve"> 000 2190000005 0000 150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</si>
  <si>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</si>
  <si>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</si>
  <si>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000 200 00000 00 0000 000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</si>
  <si>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</si>
  <si>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000 207 05000 00 0000 150</t>
  </si>
  <si>
    <t>Прочие безвозмездные доходы</t>
  </si>
  <si>
    <t>000 207 05030 00 0000 150</t>
  </si>
  <si>
    <t>Прочие безвозмездные поступления в бюджеты</t>
  </si>
  <si>
    <t>000 207 05030 05 0000 150</t>
  </si>
  <si>
    <t>Прочие безвозмездные поступления в бюджеты муниципальных районов</t>
  </si>
  <si>
    <t>000 1 00 00000 00 0000 000</t>
  </si>
  <si>
    <t>000 1 01 00000 00 0000 000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</si>
  <si>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</si>
  <si>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 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</si>
  <si>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</si>
  <si>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Единый налог на вмененный  доход  для  отдельных видов деятельности</t>
  </si>
  <si>
    <t>Единый налог на вмененный  доход  для 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</si>
  <si>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</si>
  <si>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 связи  с применением патентной 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</si>
  <si>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</si>
  <si>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выдачу разрешения на установку рекламной кострукции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</si>
  <si>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</si>
  <si>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</si>
  <si>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</si>
  <si>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</si>
  <si>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</si>
  <si>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выбросы загрязняющих веществ в атмосферный воздух стационарными объектами</t>
  </si>
  <si>
    <t>Прочие доходы от компенсации затрат  государства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</si>
  <si>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</si>
  <si>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</si>
  <si>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</si>
  <si>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</si>
  <si>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</si>
  <si>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000 1 16 00000 00 0000 000</t>
  </si>
  <si>
    <t>ШТРАФЫ, САНКЦИИ, ВОЗМЕЩЕНИЕ УЩЕРБА</t>
  </si>
  <si>
    <t xml:space="preserve"> 000 1 17 00000 00 0000 000</t>
  </si>
  <si>
    <t>ПРОЧИЕ НЕНАЛОГОВЫЕ ДОХОДЫ</t>
  </si>
  <si>
    <t xml:space="preserve"> 000 2021000000 0000 150</t>
  </si>
  <si>
    <t xml:space="preserve"> 000 2021500100 0000 150</t>
  </si>
  <si>
    <t xml:space="preserve"> 000 2021500105 0000 150</t>
  </si>
  <si>
    <t>Дотации бюджетам муниципальных районов на выравнивание бюджетной обеспеченности</t>
  </si>
  <si>
    <t>000 2021500200 0000 150</t>
  </si>
  <si>
    <t>000 2021500205 0000 150</t>
  </si>
  <si>
    <t>Дотации бюджетам муниципальных районов на поддержку мер по обеспечению сбалансированности бюджетов</t>
  </si>
  <si>
    <t xml:space="preserve"> 000 2021999900 0000 150</t>
  </si>
  <si>
    <t xml:space="preserve"> Прочие дотации</t>
  </si>
  <si>
    <t xml:space="preserve"> 000 2021999905 0000 150</t>
  </si>
  <si>
    <t xml:space="preserve"> Прочие дотации бюджетам муниципальных районов</t>
  </si>
  <si>
    <t xml:space="preserve"> 000 2023000000 0000 150</t>
  </si>
  <si>
    <t>Субвенции бюджетам бюджетной системы Российской Федерации</t>
  </si>
  <si>
    <t xml:space="preserve"> 000 2023002400 0000 150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</si>
  <si>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</si>
  <si>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</si>
  <si>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</si>
  <si>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000 2023002900 0000 150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</si>
  <si>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</si>
  <si>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</si>
  <si>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</si>
  <si>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000 2023508200 0000 150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</si>
  <si>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</si>
  <si>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</si>
  <si>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</si>
  <si>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000 2023511800 0000 150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</si>
  <si>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</si>
  <si>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</si>
  <si>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</si>
  <si>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</si>
  <si>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</si>
  <si>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</si>
  <si>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</si>
  <si>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000 2023526000 0000 150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</si>
  <si>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</si>
  <si>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</si>
  <si>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</si>
  <si>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000 2024000000 0000 150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</si>
  <si>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</si>
  <si>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</si>
  <si>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</si>
  <si>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</si>
  <si>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000 2024530300 0000 150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</si>
  <si>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</si>
  <si>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</si>
  <si>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</si>
  <si>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000 2024539300 0000 150</t>
  </si>
  <si>
    <t xml:space="preserve"> 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</si>
  <si>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000 2024539305 0000 150</t>
  </si>
  <si>
    <t xml:space="preserve">  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</si>
  <si>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000 2024999900 0000 150</t>
  </si>
  <si>
    <t xml:space="preserve">  Прочие межбюджетные трансферты, передаваемые бюджетам</t>
  </si>
  <si>
    <t xml:space="preserve"> 000 2024999905 0000 150</t>
  </si>
  <si>
    <t xml:space="preserve">  Прочие межбюджетные трансферты, передаваемые бюджетам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</si>
  <si>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</si>
  <si>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</si>
  <si>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</si>
  <si>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</si>
  <si>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000 2186001005 0000 150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</si>
  <si>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</si>
  <si>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</si>
  <si>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</si>
  <si>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</si>
  <si>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</si>
  <si>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суммы прибыли контролируемой иностранной компании, в том числе фиксированной прибыли контролируемой иностранной компании)</t>
  </si>
  <si>
    <t>﻿Доходы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</si>
  <si>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</si>
  <si>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Доходы от продажи земельных участков, находящихся в государственной и муниципальной собственности</t>
  </si>
  <si>
    <t>Субсидии на строительство и реконструкцию (модернизацию) объектов питьевого водоснабжения</t>
  </si>
  <si>
    <t>Субсидии муниципальным районам на строительство и реконструкцию (модернизацию) объектов питьевого водоснабжения</t>
  </si>
  <si>
    <t>Субсидии бюджетам муниципальных районов за счет средств резервного фонда Правительства Российской Федерации</t>
  </si>
  <si>
    <t>2 02 35469 00 0000 150</t>
  </si>
  <si>
    <t>Субвенции бюджетам 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</si>
  <si>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</si>
  <si>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</si>
  <si>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2 02 45390 00 0000 150</t>
  </si>
  <si>
    <t>Межбюджетные трансферты, передаваемые бюджетам  на финансовое обеспечение дорожной деятельности</t>
  </si>
  <si>
    <t>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</si>
  <si>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</si>
  <si>
    <t>Доходы бюджета Брянского муниципального района Брянской области за  2022 год</t>
  </si>
  <si>
    <t>Кассовое исполнение
за
2022 год</t>
  </si>
  <si>
    <t>Прогноз доходов
на 2022 год</t>
  </si>
  <si>
    <t>Кассовое исполнение
за 
2021 год</t>
  </si>
  <si>
    <t>Темп роста 2022 к соответствующему периоду 2021, %</t>
  </si>
  <si>
    <t>000 202 20000 00 0000 150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</si>
  <si>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</si>
  <si>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</si>
  <si>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000 2 02 20077 05 0000 150</t>
  </si>
  <si>
    <t>000 2 02 20216 00 0000 150</t>
  </si>
  <si>
    <t>000 2 02 20216 05 0000 150</t>
  </si>
  <si>
    <t>000 2 02 25243 00 0000 150</t>
  </si>
  <si>
    <t>000 2 02 25243 05 0000 150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</si>
  <si>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</si>
  <si>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</si>
  <si>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</si>
  <si>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</si>
  <si>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000 202 25467 00 0000 150</t>
  </si>
  <si>
    <t>Субсидии бюджетам на обеспечение развития и укрепления материально-технической базы муниципальных домов культуры</t>
  </si>
  <si>
    <t>000 202 25467 05 0000 150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</si>
  <si>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</si>
  <si>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</si>
  <si>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</si>
  <si>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</si>
  <si>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</si>
  <si>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000 2 02 25513 00 0000 150</t>
  </si>
  <si>
    <t>Субсидии бюджетам  на развитие сети учреждений культурно-досугового типа</t>
  </si>
  <si>
    <t>000 2 02 25513 05 0000 150</t>
  </si>
  <si>
    <t>Субсидии бюджетам муниципальных районов на развитие сети учреждений культурно-досугового типа</t>
  </si>
  <si>
    <t>000 2 02 25519 00 0000 150</t>
  </si>
  <si>
    <t>Субсидии бюджетам  на поддержку отрасли культуры</t>
  </si>
  <si>
    <t>000 2 02 25519 05 0000 150</t>
  </si>
  <si>
    <t>Субсидии бюджетам муниципальных районов  на поддержку отрасли культуры</t>
  </si>
  <si>
    <t>000 2 02 25750 00 0000 150</t>
  </si>
  <si>
    <t>Субсидии бюджетам на реализацию мероприятий по модернизации школьных систем образования</t>
  </si>
  <si>
    <t>000 2 02 25750 05 0000 150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</si>
  <si>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</si>
  <si>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000 202  27576 00 0000 150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</si>
  <si>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</si>
  <si>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000 202  27576 05 0000 150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</si>
  <si>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</si>
  <si>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000 202  29001 00 0000 150</t>
  </si>
  <si>
    <t>Субсидии бюджетам за счет средств резервного фонда Правительства Российской Федерации</t>
  </si>
  <si>
    <t>000 202  29001 05 0000 150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</si>
  <si>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</si>
  <si>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</si>
  <si>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</si>
  <si>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</si>
  <si>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</si>
  <si>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</si>
  <si>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</si>
  <si>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</si>
  <si>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000 1 01 02020 01 0000 110</t>
  </si>
  <si>
    <t>000 1 01 02010 01 0000 110</t>
  </si>
  <si>
    <t xml:space="preserve">000 1 01 02030 01 0000 110   </t>
  </si>
  <si>
    <t>000 1 01 02040 01 0000 110</t>
  </si>
  <si>
    <t>000 1 01 02080 01 0000 110</t>
  </si>
  <si>
    <t>000 1 03 02230 01 0000 110</t>
  </si>
  <si>
    <t>000 1 03 02240 01 0000 110</t>
  </si>
  <si>
    <t>000 1 03 02250 01 0000 110</t>
  </si>
  <si>
    <t>000 1 03 02260 01 0000 110</t>
  </si>
  <si>
    <t xml:space="preserve">000 1 05 02000 00 0000 110   </t>
  </si>
  <si>
    <t>000 1 05 02020 02 0000 110</t>
  </si>
  <si>
    <t xml:space="preserve">000 1 05 03000 00 0000 110   </t>
  </si>
  <si>
    <t>000 1 05 03020 01 0000 110</t>
  </si>
  <si>
    <t>000 1 05 04000 02  0000 110</t>
  </si>
  <si>
    <t>000 1 08 00000 00 0000 000</t>
  </si>
  <si>
    <t>000 1 08 03000 01 0000 110</t>
  </si>
  <si>
    <t>000 1 08 07150 01 0000 110</t>
  </si>
  <si>
    <t xml:space="preserve">000 1 11 00000 00 0000 000   </t>
  </si>
  <si>
    <t>000 1 11 05013 050000 120</t>
  </si>
  <si>
    <t>000 1 11 05035 05 0000 120</t>
  </si>
  <si>
    <t>000 1 11 07015 05 0000 120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</si>
  <si>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</si>
  <si>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</si>
  <si>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</si>
  <si>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</si>
  <si>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</si>
  <si>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</si>
  <si>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</si>
  <si>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000 1 13 02995 05 0000 130</t>
  </si>
  <si>
    <t>000 1 1400000 00 0000 000</t>
  </si>
  <si>
    <t>000 1 1406000 00 0000 430</t>
  </si>
  <si>
    <t>000 1 1406013 05 0000 430</t>
  </si>
  <si>
    <t>000 20200000 00 0000 000</t>
  </si>
  <si>
    <t>000 1 05 02010 02 0000 110</t>
  </si>
  <si>
    <t xml:space="preserve">000 1 05 03010 01 0000 110   </t>
  </si>
  <si>
    <t>000 1 11 05025 05 0000 120</t>
  </si>
  <si>
    <t>000 1 13 02990 00 0000 130</t>
  </si>
  <si>
    <t>000 1 13 02000 00  0000 130</t>
  </si>
  <si>
    <t>Доходы поступающие в порядк возмещения расходов, понесенных в связи с эксплуатацией имущества муниципальных районов</t>
  </si>
  <si>
    <t>000 1 13 02065 05 0000 130</t>
  </si>
  <si>
    <t>000 1 13 02065 00 0000 130</t>
  </si>
  <si>
    <t>Доходы поступающие в порядк возмещения расходов, понесенных в связи с эксплуатацией имущества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</si>
</sst>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9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hair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/>
      <bottom style="hair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12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7" fillId="0" borderId="0">
      <alignment horizontal="center"/>
      <protection/>
    </xf>
    <xf numFmtId="49" fontId="47" fillId="0" borderId="0">
      <alignment horizontal="center"/>
      <protection/>
    </xf>
    <xf numFmtId="49" fontId="47" fillId="0" borderId="1">
      <alignment horizontal="center"/>
      <protection/>
    </xf>
    <xf numFmtId="49" fontId="47" fillId="0" borderId="1">
      <alignment horizontal="center"/>
      <protection/>
    </xf>
    <xf numFmtId="49" fontId="47" fillId="0" borderId="0">
      <alignment horizontal="center"/>
      <protection/>
    </xf>
    <xf numFmtId="49" fontId="47" fillId="0" borderId="0">
      <alignment horizontal="center"/>
      <protection/>
    </xf>
    <xf numFmtId="4" fontId="47" fillId="0" borderId="2">
      <alignment horizontal="right"/>
      <protection/>
    </xf>
    <xf numFmtId="49" fontId="47" fillId="0" borderId="3">
      <alignment horizontal="center" wrapText="1"/>
      <protection/>
    </xf>
    <xf numFmtId="49" fontId="47" fillId="0" borderId="3">
      <alignment horizontal="center" wrapText="1"/>
      <protection/>
    </xf>
    <xf numFmtId="0" fontId="45" fillId="0" borderId="4">
      <alignment/>
      <protection/>
    </xf>
    <xf numFmtId="0" fontId="45" fillId="0" borderId="4">
      <alignment/>
      <protection/>
    </xf>
    <xf numFmtId="49" fontId="47" fillId="0" borderId="3">
      <alignment horizontal="center" wrapText="1"/>
      <protection/>
    </xf>
    <xf numFmtId="49" fontId="47" fillId="0" borderId="3">
      <alignment horizontal="center" wrapText="1"/>
      <protection/>
    </xf>
    <xf numFmtId="4" fontId="47" fillId="0" borderId="3">
      <alignment horizontal="right"/>
      <protection/>
    </xf>
    <xf numFmtId="49" fontId="47" fillId="0" borderId="5">
      <alignment horizontal="center" wrapText="1"/>
      <protection/>
    </xf>
    <xf numFmtId="49" fontId="47" fillId="0" borderId="5">
      <alignment horizontal="center" wrapText="1"/>
      <protection/>
    </xf>
    <xf numFmtId="49" fontId="47" fillId="0" borderId="0">
      <alignment horizontal="center"/>
      <protection/>
    </xf>
    <xf numFmtId="49" fontId="47" fillId="0" borderId="0">
      <alignment horizontal="center"/>
      <protection/>
    </xf>
    <xf numFmtId="49" fontId="47" fillId="0" borderId="5">
      <alignment horizontal="center" wrapText="1"/>
      <protection/>
    </xf>
    <xf numFmtId="49" fontId="47" fillId="0" borderId="5">
      <alignment horizontal="center" wrapText="1"/>
      <protection/>
    </xf>
    <xf numFmtId="49" fontId="47" fillId="0" borderId="0">
      <alignment horizontal="right"/>
      <protection/>
    </xf>
    <xf numFmtId="49" fontId="47" fillId="0" borderId="2">
      <alignment horizontal="center"/>
      <protection/>
    </xf>
    <xf numFmtId="49" fontId="47" fillId="0" borderId="2">
      <alignment horizontal="center"/>
      <protection/>
    </xf>
    <xf numFmtId="49" fontId="47" fillId="0" borderId="3">
      <alignment horizontal="center" wrapText="1"/>
      <protection/>
    </xf>
    <xf numFmtId="49" fontId="47" fillId="0" borderId="3">
      <alignment horizontal="center" wrapText="1"/>
      <protection/>
    </xf>
    <xf numFmtId="49" fontId="47" fillId="0" borderId="2">
      <alignment horizontal="center"/>
      <protection/>
    </xf>
    <xf numFmtId="49" fontId="47" fillId="0" borderId="2">
      <alignment horizontal="center"/>
      <protection/>
    </xf>
    <xf numFmtId="0" fontId="47" fillId="0" borderId="6">
      <alignment horizontal="left" wrapText="1"/>
      <protection/>
    </xf>
    <xf numFmtId="49" fontId="47" fillId="0" borderId="7">
      <alignment/>
      <protection/>
    </xf>
    <xf numFmtId="49" fontId="47" fillId="0" borderId="7">
      <alignment/>
      <protection/>
    </xf>
    <xf numFmtId="49" fontId="47" fillId="0" borderId="5">
      <alignment horizontal="center" wrapText="1"/>
      <protection/>
    </xf>
    <xf numFmtId="49" fontId="47" fillId="0" borderId="5">
      <alignment horizontal="center" wrapText="1"/>
      <protection/>
    </xf>
    <xf numFmtId="49" fontId="47" fillId="0" borderId="7">
      <alignment/>
      <protection/>
    </xf>
    <xf numFmtId="49" fontId="47" fillId="0" borderId="7">
      <alignment/>
      <protection/>
    </xf>
    <xf numFmtId="0" fontId="47" fillId="0" borderId="8">
      <alignment horizontal="left" wrapText="1" indent="1"/>
      <protection/>
    </xf>
    <xf numFmtId="4" fontId="47" fillId="0" borderId="2">
      <alignment horizontal="right"/>
      <protection/>
    </xf>
    <xf numFmtId="4" fontId="47" fillId="0" borderId="2">
      <alignment horizontal="right"/>
      <protection/>
    </xf>
    <xf numFmtId="49" fontId="47" fillId="0" borderId="2">
      <alignment horizontal="center"/>
      <protection/>
    </xf>
    <xf numFmtId="49" fontId="47" fillId="0" borderId="2">
      <alignment horizontal="center"/>
      <protection/>
    </xf>
    <xf numFmtId="4" fontId="47" fillId="0" borderId="2">
      <alignment horizontal="right"/>
      <protection/>
    </xf>
    <xf numFmtId="4" fontId="47" fillId="0" borderId="2">
      <alignment horizontal="right"/>
      <protection/>
    </xf>
    <xf numFmtId="0" fontId="48" fillId="0" borderId="9">
      <alignment horizontal="left" wrapText="1"/>
      <protection/>
    </xf>
    <xf numFmtId="4" fontId="47" fillId="0" borderId="3">
      <alignment horizontal="right"/>
      <protection/>
    </xf>
    <xf numFmtId="4" fontId="47" fillId="0" borderId="3">
      <alignment horizontal="right"/>
      <protection/>
    </xf>
    <xf numFmtId="49" fontId="47" fillId="0" borderId="7">
      <alignment/>
      <protection/>
    </xf>
    <xf numFmtId="49" fontId="47" fillId="0" borderId="7">
      <alignment/>
      <protection/>
    </xf>
    <xf numFmtId="4" fontId="47" fillId="0" borderId="3">
      <alignment horizontal="right"/>
      <protection/>
    </xf>
    <xf numFmtId="4" fontId="47" fillId="0" borderId="3">
      <alignment horizontal="right"/>
      <protection/>
    </xf>
    <xf numFmtId="0" fontId="47" fillId="20" borderId="0">
      <alignment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4" fontId="47" fillId="0" borderId="2">
      <alignment horizontal="right"/>
      <protection/>
    </xf>
    <xf numFmtId="4" fontId="47" fillId="0" borderId="2">
      <alignment horizontal="right"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0" fontId="47" fillId="0" borderId="7">
      <alignment/>
      <protection/>
    </xf>
    <xf numFmtId="4" fontId="47" fillId="0" borderId="10">
      <alignment horizontal="right"/>
      <protection/>
    </xf>
    <xf numFmtId="4" fontId="47" fillId="0" borderId="10">
      <alignment horizontal="right"/>
      <protection/>
    </xf>
    <xf numFmtId="4" fontId="47" fillId="0" borderId="3">
      <alignment horizontal="right"/>
      <protection/>
    </xf>
    <xf numFmtId="4" fontId="47" fillId="0" borderId="3">
      <alignment horizontal="right"/>
      <protection/>
    </xf>
    <xf numFmtId="4" fontId="47" fillId="0" borderId="10">
      <alignment horizontal="right"/>
      <protection/>
    </xf>
    <xf numFmtId="4" fontId="47" fillId="0" borderId="10">
      <alignment horizontal="right"/>
      <protection/>
    </xf>
    <xf numFmtId="0" fontId="47" fillId="0" borderId="0">
      <alignment horizontal="center"/>
      <protection/>
    </xf>
    <xf numFmtId="49" fontId="47" fillId="0" borderId="9">
      <alignment horizontal="center"/>
      <protection/>
    </xf>
    <xf numFmtId="49" fontId="47" fillId="0" borderId="9">
      <alignment horizontal="center"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49" fontId="47" fillId="0" borderId="9">
      <alignment horizontal="center"/>
      <protection/>
    </xf>
    <xf numFmtId="49" fontId="47" fillId="0" borderId="9">
      <alignment horizontal="center"/>
      <protection/>
    </xf>
    <xf numFmtId="0" fontId="45" fillId="0" borderId="7">
      <alignment/>
      <protection/>
    </xf>
    <xf numFmtId="4" fontId="47" fillId="0" borderId="11">
      <alignment horizontal="right"/>
      <protection/>
    </xf>
    <xf numFmtId="4" fontId="47" fillId="0" borderId="11">
      <alignment horizontal="right"/>
      <protection/>
    </xf>
    <xf numFmtId="0" fontId="45" fillId="21" borderId="12">
      <alignment/>
      <protection/>
    </xf>
    <xf numFmtId="0" fontId="45" fillId="21" borderId="12">
      <alignment/>
      <protection/>
    </xf>
    <xf numFmtId="4" fontId="47" fillId="0" borderId="11">
      <alignment horizontal="right"/>
      <protection/>
    </xf>
    <xf numFmtId="4" fontId="47" fillId="0" borderId="11">
      <alignment horizontal="right"/>
      <protection/>
    </xf>
    <xf numFmtId="4" fontId="47" fillId="0" borderId="10">
      <alignment horizontal="right"/>
      <protection/>
    </xf>
    <xf numFmtId="0" fontId="47" fillId="0" borderId="13">
      <alignment horizontal="left" wrapText="1"/>
      <protection/>
    </xf>
    <xf numFmtId="0" fontId="47" fillId="0" borderId="13">
      <alignment horizontal="left" wrapText="1"/>
      <protection/>
    </xf>
    <xf numFmtId="4" fontId="47" fillId="0" borderId="10">
      <alignment horizontal="right"/>
      <protection/>
    </xf>
    <xf numFmtId="4" fontId="47" fillId="0" borderId="10">
      <alignment horizontal="right"/>
      <protection/>
    </xf>
    <xf numFmtId="0" fontId="47" fillId="0" borderId="13">
      <alignment horizontal="left" wrapText="1"/>
      <protection/>
    </xf>
    <xf numFmtId="0" fontId="47" fillId="0" borderId="13">
      <alignment horizontal="left" wrapText="1"/>
      <protection/>
    </xf>
    <xf numFmtId="49" fontId="47" fillId="0" borderId="9">
      <alignment horizontal="center"/>
      <protection/>
    </xf>
    <xf numFmtId="0" fontId="48" fillId="0" borderId="14">
      <alignment horizontal="left" wrapText="1"/>
      <protection/>
    </xf>
    <xf numFmtId="0" fontId="48" fillId="0" borderId="14">
      <alignment horizontal="left" wrapText="1"/>
      <protection/>
    </xf>
    <xf numFmtId="49" fontId="47" fillId="0" borderId="9">
      <alignment horizontal="center"/>
      <protection/>
    </xf>
    <xf numFmtId="49" fontId="47" fillId="0" borderId="9">
      <alignment horizontal="center"/>
      <protection/>
    </xf>
    <xf numFmtId="0" fontId="48" fillId="0" borderId="14">
      <alignment horizontal="left" wrapText="1"/>
      <protection/>
    </xf>
    <xf numFmtId="0" fontId="48" fillId="0" borderId="14">
      <alignment horizontal="left" wrapText="1"/>
      <protection/>
    </xf>
    <xf numFmtId="4" fontId="47" fillId="0" borderId="11">
      <alignment horizontal="right"/>
      <protection/>
    </xf>
    <xf numFmtId="0" fontId="47" fillId="0" borderId="15">
      <alignment horizontal="left" wrapText="1" indent="2"/>
      <protection/>
    </xf>
    <xf numFmtId="0" fontId="47" fillId="0" borderId="15">
      <alignment horizontal="left" wrapText="1" indent="2"/>
      <protection/>
    </xf>
    <xf numFmtId="0" fontId="45" fillId="21" borderId="16">
      <alignment/>
      <protection/>
    </xf>
    <xf numFmtId="0" fontId="45" fillId="21" borderId="16">
      <alignment/>
      <protection/>
    </xf>
    <xf numFmtId="0" fontId="47" fillId="0" borderId="15">
      <alignment horizontal="left" wrapText="1" indent="2"/>
      <protection/>
    </xf>
    <xf numFmtId="0" fontId="47" fillId="0" borderId="15">
      <alignment horizontal="left" wrapText="1" indent="2"/>
      <protection/>
    </xf>
    <xf numFmtId="0" fontId="48" fillId="0" borderId="0">
      <alignment horizontal="center"/>
      <protection/>
    </xf>
    <xf numFmtId="0" fontId="45" fillId="0" borderId="17">
      <alignment/>
      <protection/>
    </xf>
    <xf numFmtId="0" fontId="45" fillId="0" borderId="17">
      <alignment/>
      <protection/>
    </xf>
    <xf numFmtId="4" fontId="47" fillId="0" borderId="11">
      <alignment horizontal="right"/>
      <protection/>
    </xf>
    <xf numFmtId="4" fontId="47" fillId="0" borderId="11">
      <alignment horizontal="right"/>
      <protection/>
    </xf>
    <xf numFmtId="0" fontId="45" fillId="0" borderId="17">
      <alignment/>
      <protection/>
    </xf>
    <xf numFmtId="0" fontId="45" fillId="0" borderId="17">
      <alignment/>
      <protection/>
    </xf>
    <xf numFmtId="0" fontId="48" fillId="0" borderId="7">
      <alignment/>
      <protection/>
    </xf>
    <xf numFmtId="0" fontId="47" fillId="0" borderId="7">
      <alignment/>
      <protection/>
    </xf>
    <xf numFmtId="0" fontId="47" fillId="0" borderId="7">
      <alignment/>
      <protection/>
    </xf>
    <xf numFmtId="0" fontId="45" fillId="21" borderId="18">
      <alignment/>
      <protection/>
    </xf>
    <xf numFmtId="0" fontId="45" fillId="21" borderId="18">
      <alignment/>
      <protection/>
    </xf>
    <xf numFmtId="0" fontId="47" fillId="0" borderId="7">
      <alignment/>
      <protection/>
    </xf>
    <xf numFmtId="0" fontId="47" fillId="0" borderId="7">
      <alignment/>
      <protection/>
    </xf>
    <xf numFmtId="0" fontId="47" fillId="0" borderId="19">
      <alignment horizontal="left" wrapText="1"/>
      <protection/>
    </xf>
    <xf numFmtId="0" fontId="45" fillId="0" borderId="7">
      <alignment/>
      <protection/>
    </xf>
    <xf numFmtId="0" fontId="45" fillId="0" borderId="7">
      <alignment/>
      <protection/>
    </xf>
    <xf numFmtId="0" fontId="45" fillId="21" borderId="20">
      <alignment/>
      <protection/>
    </xf>
    <xf numFmtId="0" fontId="45" fillId="21" borderId="20">
      <alignment/>
      <protection/>
    </xf>
    <xf numFmtId="0" fontId="45" fillId="0" borderId="7">
      <alignment/>
      <protection/>
    </xf>
    <xf numFmtId="0" fontId="45" fillId="0" borderId="7">
      <alignment/>
      <protection/>
    </xf>
    <xf numFmtId="0" fontId="47" fillId="0" borderId="21">
      <alignment horizontal="left" wrapText="1" indent="1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5" fillId="21" borderId="22">
      <alignment/>
      <protection/>
    </xf>
    <xf numFmtId="0" fontId="45" fillId="21" borderId="22">
      <alignment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0" fontId="47" fillId="0" borderId="19">
      <alignment horizontal="left" wrapText="1" indent="2"/>
      <protection/>
    </xf>
    <xf numFmtId="0" fontId="48" fillId="0" borderId="7">
      <alignment/>
      <protection/>
    </xf>
    <xf numFmtId="0" fontId="48" fillId="0" borderId="7">
      <alignment/>
      <protection/>
    </xf>
    <xf numFmtId="0" fontId="45" fillId="21" borderId="23">
      <alignment/>
      <protection/>
    </xf>
    <xf numFmtId="0" fontId="45" fillId="21" borderId="23">
      <alignment/>
      <protection/>
    </xf>
    <xf numFmtId="0" fontId="48" fillId="0" borderId="7">
      <alignment/>
      <protection/>
    </xf>
    <xf numFmtId="0" fontId="48" fillId="0" borderId="7">
      <alignment/>
      <protection/>
    </xf>
    <xf numFmtId="0" fontId="47" fillId="0" borderId="6">
      <alignment horizontal="left" wrapText="1" indent="2"/>
      <protection/>
    </xf>
    <xf numFmtId="0" fontId="47" fillId="0" borderId="19">
      <alignment horizontal="left" wrapText="1"/>
      <protection/>
    </xf>
    <xf numFmtId="0" fontId="47" fillId="0" borderId="19">
      <alignment horizontal="left" wrapText="1"/>
      <protection/>
    </xf>
    <xf numFmtId="0" fontId="47" fillId="0" borderId="13">
      <alignment horizontal="left" wrapText="1"/>
      <protection/>
    </xf>
    <xf numFmtId="0" fontId="47" fillId="0" borderId="13">
      <alignment horizontal="left" wrapText="1"/>
      <protection/>
    </xf>
    <xf numFmtId="0" fontId="47" fillId="0" borderId="19">
      <alignment horizontal="left" wrapText="1"/>
      <protection/>
    </xf>
    <xf numFmtId="0" fontId="47" fillId="0" borderId="19">
      <alignment horizontal="left" wrapText="1"/>
      <protection/>
    </xf>
    <xf numFmtId="0" fontId="47" fillId="0" borderId="0">
      <alignment horizontal="center" wrapText="1"/>
      <protection/>
    </xf>
    <xf numFmtId="0" fontId="47" fillId="0" borderId="21">
      <alignment horizontal="left" wrapText="1" indent="1"/>
      <protection/>
    </xf>
    <xf numFmtId="0" fontId="47" fillId="0" borderId="21">
      <alignment horizontal="left" wrapText="1" indent="1"/>
      <protection/>
    </xf>
    <xf numFmtId="0" fontId="48" fillId="0" borderId="14">
      <alignment horizontal="left" wrapText="1"/>
      <protection/>
    </xf>
    <xf numFmtId="0" fontId="48" fillId="0" borderId="14">
      <alignment horizontal="left" wrapText="1"/>
      <protection/>
    </xf>
    <xf numFmtId="0" fontId="47" fillId="0" borderId="21">
      <alignment horizontal="left" wrapText="1" indent="1"/>
      <protection/>
    </xf>
    <xf numFmtId="0" fontId="47" fillId="0" borderId="21">
      <alignment horizontal="left" wrapText="1" indent="1"/>
      <protection/>
    </xf>
    <xf numFmtId="49" fontId="47" fillId="0" borderId="7">
      <alignment horizontal="left"/>
      <protection/>
    </xf>
    <xf numFmtId="0" fontId="47" fillId="0" borderId="19">
      <alignment horizontal="left" wrapText="1" indent="2"/>
      <protection/>
    </xf>
    <xf numFmtId="0" fontId="47" fillId="0" borderId="19">
      <alignment horizontal="left" wrapText="1" indent="2"/>
      <protection/>
    </xf>
    <xf numFmtId="0" fontId="47" fillId="0" borderId="15">
      <alignment horizontal="left" wrapText="1" indent="2"/>
      <protection/>
    </xf>
    <xf numFmtId="0" fontId="47" fillId="0" borderId="15">
      <alignment horizontal="left" wrapText="1" indent="2"/>
      <protection/>
    </xf>
    <xf numFmtId="0" fontId="47" fillId="0" borderId="19">
      <alignment horizontal="left" wrapText="1" indent="2"/>
      <protection/>
    </xf>
    <xf numFmtId="0" fontId="47" fillId="0" borderId="19">
      <alignment horizontal="left" wrapText="1" indent="2"/>
      <protection/>
    </xf>
    <xf numFmtId="49" fontId="47" fillId="0" borderId="1">
      <alignment horizontal="center" wrapText="1"/>
      <protection/>
    </xf>
    <xf numFmtId="0" fontId="45" fillId="21" borderId="24">
      <alignment/>
      <protection/>
    </xf>
    <xf numFmtId="0" fontId="45" fillId="21" borderId="24">
      <alignment/>
      <protection/>
    </xf>
    <xf numFmtId="0" fontId="45" fillId="21" borderId="25">
      <alignment/>
      <protection/>
    </xf>
    <xf numFmtId="0" fontId="45" fillId="21" borderId="25">
      <alignment/>
      <protection/>
    </xf>
    <xf numFmtId="0" fontId="45" fillId="21" borderId="24">
      <alignment/>
      <protection/>
    </xf>
    <xf numFmtId="0" fontId="45" fillId="21" borderId="24">
      <alignment/>
      <protection/>
    </xf>
    <xf numFmtId="49" fontId="47" fillId="0" borderId="1">
      <alignment horizontal="left" wrapText="1"/>
      <protection/>
    </xf>
    <xf numFmtId="0" fontId="47" fillId="0" borderId="6">
      <alignment horizontal="left" wrapText="1" indent="2"/>
      <protection/>
    </xf>
    <xf numFmtId="0" fontId="47" fillId="0" borderId="6">
      <alignment horizontal="left" wrapText="1" indent="2"/>
      <protection/>
    </xf>
    <xf numFmtId="0" fontId="45" fillId="0" borderId="17">
      <alignment/>
      <protection/>
    </xf>
    <xf numFmtId="0" fontId="45" fillId="0" borderId="17">
      <alignment/>
      <protection/>
    </xf>
    <xf numFmtId="0" fontId="47" fillId="0" borderId="6">
      <alignment horizontal="left" wrapText="1" indent="2"/>
      <protection/>
    </xf>
    <xf numFmtId="0" fontId="47" fillId="0" borderId="6">
      <alignment horizontal="left" wrapText="1" indent="2"/>
      <protection/>
    </xf>
    <xf numFmtId="49" fontId="47" fillId="0" borderId="1">
      <alignment horizontal="center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 wrapText="1"/>
      <protection/>
    </xf>
    <xf numFmtId="0" fontId="47" fillId="0" borderId="7">
      <alignment/>
      <protection/>
    </xf>
    <xf numFmtId="0" fontId="47" fillId="0" borderId="7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 wrapText="1"/>
      <protection/>
    </xf>
    <xf numFmtId="49" fontId="47" fillId="0" borderId="2">
      <alignment horizontal="center" shrinkToFit="1"/>
      <protection/>
    </xf>
    <xf numFmtId="49" fontId="47" fillId="0" borderId="7">
      <alignment horizontal="left"/>
      <protection/>
    </xf>
    <xf numFmtId="49" fontId="47" fillId="0" borderId="7">
      <alignment horizontal="left"/>
      <protection/>
    </xf>
    <xf numFmtId="0" fontId="45" fillId="0" borderId="7">
      <alignment/>
      <protection/>
    </xf>
    <xf numFmtId="0" fontId="45" fillId="0" borderId="7">
      <alignment/>
      <protection/>
    </xf>
    <xf numFmtId="49" fontId="47" fillId="0" borderId="7">
      <alignment horizontal="left"/>
      <protection/>
    </xf>
    <xf numFmtId="49" fontId="47" fillId="0" borderId="7">
      <alignment horizontal="left"/>
      <protection/>
    </xf>
    <xf numFmtId="0" fontId="47" fillId="0" borderId="8">
      <alignment horizontal="left" wrapText="1"/>
      <protection/>
    </xf>
    <xf numFmtId="49" fontId="47" fillId="0" borderId="1">
      <alignment horizontal="center" wrapText="1"/>
      <protection/>
    </xf>
    <xf numFmtId="49" fontId="47" fillId="0" borderId="1">
      <alignment horizontal="center" wrapText="1"/>
      <protection/>
    </xf>
    <xf numFmtId="0" fontId="48" fillId="0" borderId="0">
      <alignment horizontal="center"/>
      <protection/>
    </xf>
    <xf numFmtId="0" fontId="48" fillId="0" borderId="0">
      <alignment horizontal="center"/>
      <protection/>
    </xf>
    <xf numFmtId="49" fontId="47" fillId="0" borderId="1">
      <alignment horizontal="center" wrapText="1"/>
      <protection/>
    </xf>
    <xf numFmtId="49" fontId="47" fillId="0" borderId="1">
      <alignment horizontal="center" wrapText="1"/>
      <protection/>
    </xf>
    <xf numFmtId="0" fontId="47" fillId="0" borderId="6">
      <alignment horizontal="left" wrapText="1" indent="1"/>
      <protection/>
    </xf>
    <xf numFmtId="49" fontId="47" fillId="0" borderId="1">
      <alignment horizontal="center" shrinkToFit="1"/>
      <protection/>
    </xf>
    <xf numFmtId="49" fontId="47" fillId="0" borderId="1">
      <alignment horizontal="center" shrinkToFit="1"/>
      <protection/>
    </xf>
    <xf numFmtId="0" fontId="48" fillId="0" borderId="7">
      <alignment/>
      <protection/>
    </xf>
    <xf numFmtId="0" fontId="48" fillId="0" borderId="7">
      <alignment/>
      <protection/>
    </xf>
    <xf numFmtId="49" fontId="47" fillId="0" borderId="1">
      <alignment horizontal="center" shrinkToFit="1"/>
      <protection/>
    </xf>
    <xf numFmtId="49" fontId="47" fillId="0" borderId="1">
      <alignment horizontal="center" shrinkToFit="1"/>
      <protection/>
    </xf>
    <xf numFmtId="0" fontId="47" fillId="0" borderId="8">
      <alignment horizontal="left" wrapText="1" indent="2"/>
      <protection/>
    </xf>
    <xf numFmtId="49" fontId="47" fillId="0" borderId="2">
      <alignment horizontal="center" shrinkToFit="1"/>
      <protection/>
    </xf>
    <xf numFmtId="49" fontId="47" fillId="0" borderId="2">
      <alignment horizontal="center" shrinkToFit="1"/>
      <protection/>
    </xf>
    <xf numFmtId="0" fontId="47" fillId="0" borderId="19">
      <alignment horizontal="left" wrapText="1"/>
      <protection/>
    </xf>
    <xf numFmtId="0" fontId="47" fillId="0" borderId="19">
      <alignment horizontal="left" wrapText="1"/>
      <protection/>
    </xf>
    <xf numFmtId="49" fontId="47" fillId="0" borderId="2">
      <alignment horizontal="center" shrinkToFit="1"/>
      <protection/>
    </xf>
    <xf numFmtId="49" fontId="47" fillId="0" borderId="2">
      <alignment horizontal="center" shrinkToFit="1"/>
      <protection/>
    </xf>
    <xf numFmtId="0" fontId="45" fillId="0" borderId="23">
      <alignment/>
      <protection/>
    </xf>
    <xf numFmtId="0" fontId="47" fillId="0" borderId="26">
      <alignment horizontal="left" wrapText="1"/>
      <protection/>
    </xf>
    <xf numFmtId="0" fontId="47" fillId="0" borderId="26">
      <alignment horizontal="left" wrapText="1"/>
      <protection/>
    </xf>
    <xf numFmtId="0" fontId="47" fillId="0" borderId="21">
      <alignment horizontal="left" wrapText="1" indent="1"/>
      <protection/>
    </xf>
    <xf numFmtId="0" fontId="47" fillId="0" borderId="21">
      <alignment horizontal="left" wrapText="1" indent="1"/>
      <protection/>
    </xf>
    <xf numFmtId="0" fontId="47" fillId="0" borderId="26">
      <alignment horizontal="left" wrapText="1"/>
      <protection/>
    </xf>
    <xf numFmtId="0" fontId="47" fillId="0" borderId="26">
      <alignment horizontal="left" wrapText="1"/>
      <protection/>
    </xf>
    <xf numFmtId="0" fontId="45" fillId="0" borderId="17">
      <alignment/>
      <protection/>
    </xf>
    <xf numFmtId="0" fontId="47" fillId="0" borderId="13">
      <alignment horizontal="left" wrapText="1" indent="1"/>
      <protection/>
    </xf>
    <xf numFmtId="0" fontId="47" fillId="0" borderId="13">
      <alignment horizontal="left" wrapText="1" indent="1"/>
      <protection/>
    </xf>
    <xf numFmtId="0" fontId="47" fillId="0" borderId="19">
      <alignment horizontal="left" wrapText="1" indent="2"/>
      <protection/>
    </xf>
    <xf numFmtId="0" fontId="47" fillId="0" borderId="19">
      <alignment horizontal="left" wrapText="1" indent="2"/>
      <protection/>
    </xf>
    <xf numFmtId="0" fontId="47" fillId="0" borderId="13">
      <alignment horizontal="left" wrapText="1" indent="1"/>
      <protection/>
    </xf>
    <xf numFmtId="0" fontId="47" fillId="0" borderId="13">
      <alignment horizontal="left" wrapText="1" indent="1"/>
      <protection/>
    </xf>
    <xf numFmtId="49" fontId="47" fillId="0" borderId="10">
      <alignment horizontal="center"/>
      <protection/>
    </xf>
    <xf numFmtId="0" fontId="47" fillId="0" borderId="26">
      <alignment horizontal="left" wrapText="1" indent="2"/>
      <protection/>
    </xf>
    <xf numFmtId="0" fontId="47" fillId="0" borderId="26">
      <alignment horizontal="left" wrapText="1" indent="2"/>
      <protection/>
    </xf>
    <xf numFmtId="0" fontId="45" fillId="21" borderId="24">
      <alignment/>
      <protection/>
    </xf>
    <xf numFmtId="0" fontId="45" fillId="21" borderId="24">
      <alignment/>
      <protection/>
    </xf>
    <xf numFmtId="0" fontId="47" fillId="0" borderId="26">
      <alignment horizontal="left" wrapText="1" indent="2"/>
      <protection/>
    </xf>
    <xf numFmtId="0" fontId="47" fillId="0" borderId="26">
      <alignment horizontal="left" wrapText="1" indent="2"/>
      <protection/>
    </xf>
    <xf numFmtId="0" fontId="48" fillId="0" borderId="27">
      <alignment horizontal="center" vertical="center" textRotation="90" wrapText="1"/>
      <protection/>
    </xf>
    <xf numFmtId="0" fontId="47" fillId="0" borderId="13">
      <alignment horizontal="left" wrapText="1" indent="2"/>
      <protection/>
    </xf>
    <xf numFmtId="0" fontId="47" fillId="0" borderId="13">
      <alignment horizontal="left" wrapText="1" indent="2"/>
      <protection/>
    </xf>
    <xf numFmtId="0" fontId="47" fillId="0" borderId="6">
      <alignment horizontal="left" wrapText="1" indent="2"/>
      <protection/>
    </xf>
    <xf numFmtId="0" fontId="47" fillId="0" borderId="6">
      <alignment horizontal="left" wrapText="1" indent="2"/>
      <protection/>
    </xf>
    <xf numFmtId="0" fontId="47" fillId="0" borderId="13">
      <alignment horizontal="left" wrapText="1" indent="2"/>
      <protection/>
    </xf>
    <xf numFmtId="0" fontId="47" fillId="0" borderId="13">
      <alignment horizontal="left" wrapText="1" indent="2"/>
      <protection/>
    </xf>
    <xf numFmtId="0" fontId="48" fillId="0" borderId="17">
      <alignment horizontal="center" vertical="center" textRotation="90" wrapText="1"/>
      <protection/>
    </xf>
    <xf numFmtId="0" fontId="45" fillId="0" borderId="28">
      <alignment/>
      <protection/>
    </xf>
    <xf numFmtId="0" fontId="45" fillId="0" borderId="28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 wrapText="1"/>
      <protection/>
    </xf>
    <xf numFmtId="0" fontId="45" fillId="0" borderId="28">
      <alignment/>
      <protection/>
    </xf>
    <xf numFmtId="0" fontId="45" fillId="0" borderId="28">
      <alignment/>
      <protection/>
    </xf>
    <xf numFmtId="0" fontId="47" fillId="0" borderId="0">
      <alignment vertical="center"/>
      <protection/>
    </xf>
    <xf numFmtId="0" fontId="45" fillId="0" borderId="29">
      <alignment/>
      <protection/>
    </xf>
    <xf numFmtId="0" fontId="45" fillId="0" borderId="29">
      <alignment/>
      <protection/>
    </xf>
    <xf numFmtId="49" fontId="47" fillId="0" borderId="7">
      <alignment horizontal="left"/>
      <protection/>
    </xf>
    <xf numFmtId="49" fontId="47" fillId="0" borderId="7">
      <alignment horizontal="left"/>
      <protection/>
    </xf>
    <xf numFmtId="0" fontId="45" fillId="0" borderId="29">
      <alignment/>
      <protection/>
    </xf>
    <xf numFmtId="0" fontId="45" fillId="0" borderId="29">
      <alignment/>
      <protection/>
    </xf>
    <xf numFmtId="0" fontId="48" fillId="0" borderId="0">
      <alignment horizontal="center" vertical="center" textRotation="90" wrapText="1"/>
      <protection/>
    </xf>
    <xf numFmtId="0" fontId="48" fillId="0" borderId="27">
      <alignment horizontal="center" vertical="center" textRotation="90" wrapText="1"/>
      <protection/>
    </xf>
    <xf numFmtId="0" fontId="48" fillId="0" borderId="27">
      <alignment horizontal="center" vertical="center" textRotation="90" wrapText="1"/>
      <protection/>
    </xf>
    <xf numFmtId="49" fontId="47" fillId="0" borderId="1">
      <alignment horizontal="center" wrapText="1"/>
      <protection/>
    </xf>
    <xf numFmtId="49" fontId="47" fillId="0" borderId="1">
      <alignment horizontal="center" wrapText="1"/>
      <protection/>
    </xf>
    <xf numFmtId="0" fontId="48" fillId="0" borderId="27">
      <alignment horizontal="center" vertical="center" textRotation="90" wrapText="1"/>
      <protection/>
    </xf>
    <xf numFmtId="0" fontId="48" fillId="0" borderId="27">
      <alignment horizontal="center" vertical="center" textRotation="90" wrapText="1"/>
      <protection/>
    </xf>
    <xf numFmtId="0" fontId="48" fillId="0" borderId="30">
      <alignment horizontal="center" vertical="center" textRotation="90" wrapText="1"/>
      <protection/>
    </xf>
    <xf numFmtId="0" fontId="48" fillId="0" borderId="17">
      <alignment horizontal="center" vertical="center" textRotation="90" wrapText="1"/>
      <protection/>
    </xf>
    <xf numFmtId="0" fontId="48" fillId="0" borderId="17">
      <alignment horizontal="center" vertical="center" textRotation="90" wrapText="1"/>
      <protection/>
    </xf>
    <xf numFmtId="49" fontId="47" fillId="0" borderId="1">
      <alignment horizontal="center" shrinkToFit="1"/>
      <protection/>
    </xf>
    <xf numFmtId="49" fontId="47" fillId="0" borderId="1">
      <alignment horizontal="center" shrinkToFit="1"/>
      <protection/>
    </xf>
    <xf numFmtId="0" fontId="48" fillId="0" borderId="17">
      <alignment horizontal="center" vertical="center" textRotation="90" wrapText="1"/>
      <protection/>
    </xf>
    <xf numFmtId="0" fontId="48" fillId="0" borderId="17">
      <alignment horizontal="center" vertical="center" textRotation="90" wrapText="1"/>
      <protection/>
    </xf>
    <xf numFmtId="0" fontId="48" fillId="0" borderId="0">
      <alignment horizontal="center" vertical="center" textRotation="90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5" fillId="22" borderId="31">
      <alignment/>
      <protection/>
    </xf>
    <xf numFmtId="0" fontId="45" fillId="22" borderId="31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8" fillId="0" borderId="30">
      <alignment horizontal="center" vertical="center" textRotation="90"/>
      <protection/>
    </xf>
    <xf numFmtId="0" fontId="48" fillId="0" borderId="7">
      <alignment horizontal="center" vertical="center" textRotation="90" wrapText="1"/>
      <protection/>
    </xf>
    <xf numFmtId="0" fontId="48" fillId="0" borderId="7">
      <alignment horizontal="center" vertical="center" textRotation="90" wrapText="1"/>
      <protection/>
    </xf>
    <xf numFmtId="49" fontId="47" fillId="0" borderId="2">
      <alignment horizontal="center" shrinkToFit="1"/>
      <protection/>
    </xf>
    <xf numFmtId="49" fontId="47" fillId="0" borderId="2">
      <alignment horizontal="center" shrinkToFit="1"/>
      <protection/>
    </xf>
    <xf numFmtId="0" fontId="48" fillId="0" borderId="7">
      <alignment horizontal="center" vertical="center" textRotation="90" wrapText="1"/>
      <protection/>
    </xf>
    <xf numFmtId="0" fontId="48" fillId="0" borderId="7">
      <alignment horizontal="center" vertical="center" textRotation="90" wrapText="1"/>
      <protection/>
    </xf>
    <xf numFmtId="0" fontId="48" fillId="0" borderId="32">
      <alignment horizontal="center" vertical="center" textRotation="90"/>
      <protection/>
    </xf>
    <xf numFmtId="0" fontId="48" fillId="0" borderId="17">
      <alignment horizontal="center" vertical="center" textRotation="90"/>
      <protection/>
    </xf>
    <xf numFmtId="0" fontId="48" fillId="0" borderId="17">
      <alignment horizontal="center" vertical="center" textRotation="90"/>
      <protection/>
    </xf>
    <xf numFmtId="0" fontId="47" fillId="0" borderId="26">
      <alignment horizontal="left" wrapText="1"/>
      <protection/>
    </xf>
    <xf numFmtId="0" fontId="47" fillId="0" borderId="26">
      <alignment horizontal="left" wrapText="1"/>
      <protection/>
    </xf>
    <xf numFmtId="0" fontId="48" fillId="0" borderId="17">
      <alignment horizontal="center" vertical="center" textRotation="90"/>
      <protection/>
    </xf>
    <xf numFmtId="0" fontId="48" fillId="0" borderId="17">
      <alignment horizontal="center" vertical="center" textRotation="90"/>
      <protection/>
    </xf>
    <xf numFmtId="0" fontId="49" fillId="0" borderId="7">
      <alignment wrapText="1"/>
      <protection/>
    </xf>
    <xf numFmtId="0" fontId="48" fillId="0" borderId="7">
      <alignment horizontal="center" vertical="center" textRotation="90"/>
      <protection/>
    </xf>
    <xf numFmtId="0" fontId="48" fillId="0" borderId="7">
      <alignment horizontal="center" vertical="center" textRotation="90"/>
      <protection/>
    </xf>
    <xf numFmtId="0" fontId="47" fillId="0" borderId="13">
      <alignment horizontal="left" wrapText="1" indent="1"/>
      <protection/>
    </xf>
    <xf numFmtId="0" fontId="47" fillId="0" borderId="13">
      <alignment horizontal="left" wrapText="1" indent="1"/>
      <protection/>
    </xf>
    <xf numFmtId="0" fontId="48" fillId="0" borderId="7">
      <alignment horizontal="center" vertical="center" textRotation="90"/>
      <protection/>
    </xf>
    <xf numFmtId="0" fontId="48" fillId="0" borderId="7">
      <alignment horizontal="center" vertical="center" textRotation="90"/>
      <protection/>
    </xf>
    <xf numFmtId="0" fontId="49" fillId="0" borderId="32">
      <alignment wrapText="1"/>
      <protection/>
    </xf>
    <xf numFmtId="0" fontId="48" fillId="0" borderId="27">
      <alignment horizontal="center" vertical="center" textRotation="90"/>
      <protection/>
    </xf>
    <xf numFmtId="0" fontId="48" fillId="0" borderId="27">
      <alignment horizontal="center" vertical="center" textRotation="90"/>
      <protection/>
    </xf>
    <xf numFmtId="0" fontId="47" fillId="0" borderId="26">
      <alignment horizontal="left" wrapText="1" indent="2"/>
      <protection/>
    </xf>
    <xf numFmtId="0" fontId="47" fillId="0" borderId="26">
      <alignment horizontal="left" wrapText="1" indent="2"/>
      <protection/>
    </xf>
    <xf numFmtId="0" fontId="48" fillId="0" borderId="27">
      <alignment horizontal="center" vertical="center" textRotation="90"/>
      <protection/>
    </xf>
    <xf numFmtId="0" fontId="48" fillId="0" borderId="27">
      <alignment horizontal="center" vertical="center" textRotation="90"/>
      <protection/>
    </xf>
    <xf numFmtId="0" fontId="49" fillId="0" borderId="17">
      <alignment wrapText="1"/>
      <protection/>
    </xf>
    <xf numFmtId="0" fontId="48" fillId="0" borderId="32">
      <alignment horizontal="center" vertical="center" textRotation="90"/>
      <protection/>
    </xf>
    <xf numFmtId="0" fontId="48" fillId="0" borderId="32">
      <alignment horizontal="center" vertical="center" textRotation="90"/>
      <protection/>
    </xf>
    <xf numFmtId="0" fontId="45" fillId="21" borderId="33">
      <alignment/>
      <protection/>
    </xf>
    <xf numFmtId="0" fontId="45" fillId="21" borderId="33">
      <alignment/>
      <protection/>
    </xf>
    <xf numFmtId="0" fontId="48" fillId="0" borderId="32">
      <alignment horizontal="center" vertical="center" textRotation="90"/>
      <protection/>
    </xf>
    <xf numFmtId="0" fontId="48" fillId="0" borderId="32">
      <alignment horizontal="center" vertical="center" textRotation="90"/>
      <protection/>
    </xf>
    <xf numFmtId="0" fontId="47" fillId="0" borderId="32">
      <alignment horizontal="center" vertical="top" wrapText="1"/>
      <protection/>
    </xf>
    <xf numFmtId="0" fontId="49" fillId="0" borderId="7">
      <alignment wrapText="1"/>
      <protection/>
    </xf>
    <xf numFmtId="0" fontId="49" fillId="0" borderId="7">
      <alignment wrapText="1"/>
      <protection/>
    </xf>
    <xf numFmtId="0" fontId="47" fillId="0" borderId="13">
      <alignment horizontal="left" wrapText="1" indent="2"/>
      <protection/>
    </xf>
    <xf numFmtId="0" fontId="47" fillId="0" borderId="13">
      <alignment horizontal="left" wrapText="1" indent="2"/>
      <protection/>
    </xf>
    <xf numFmtId="0" fontId="49" fillId="0" borderId="7">
      <alignment wrapText="1"/>
      <protection/>
    </xf>
    <xf numFmtId="0" fontId="49" fillId="0" borderId="7">
      <alignment wrapText="1"/>
      <protection/>
    </xf>
    <xf numFmtId="0" fontId="48" fillId="0" borderId="34">
      <alignment/>
      <protection/>
    </xf>
    <xf numFmtId="0" fontId="49" fillId="0" borderId="32">
      <alignment wrapText="1"/>
      <protection/>
    </xf>
    <xf numFmtId="0" fontId="49" fillId="0" borderId="32">
      <alignment wrapText="1"/>
      <protection/>
    </xf>
    <xf numFmtId="0" fontId="45" fillId="22" borderId="7">
      <alignment/>
      <protection/>
    </xf>
    <xf numFmtId="0" fontId="45" fillId="22" borderId="7">
      <alignment/>
      <protection/>
    </xf>
    <xf numFmtId="0" fontId="49" fillId="0" borderId="32">
      <alignment wrapText="1"/>
      <protection/>
    </xf>
    <xf numFmtId="0" fontId="49" fillId="0" borderId="32">
      <alignment wrapText="1"/>
      <protection/>
    </xf>
    <xf numFmtId="49" fontId="50" fillId="0" borderId="35">
      <alignment horizontal="left" vertical="center" wrapText="1"/>
      <protection/>
    </xf>
    <xf numFmtId="0" fontId="49" fillId="0" borderId="17">
      <alignment wrapText="1"/>
      <protection/>
    </xf>
    <xf numFmtId="0" fontId="49" fillId="0" borderId="17">
      <alignment wrapText="1"/>
      <protection/>
    </xf>
    <xf numFmtId="0" fontId="45" fillId="0" borderId="28">
      <alignment/>
      <protection/>
    </xf>
    <xf numFmtId="0" fontId="45" fillId="0" borderId="28">
      <alignment/>
      <protection/>
    </xf>
    <xf numFmtId="0" fontId="49" fillId="0" borderId="17">
      <alignment wrapText="1"/>
      <protection/>
    </xf>
    <xf numFmtId="0" fontId="49" fillId="0" borderId="17">
      <alignment wrapText="1"/>
      <protection/>
    </xf>
    <xf numFmtId="49" fontId="47" fillId="0" borderId="8">
      <alignment horizontal="left" vertical="center" wrapText="1" indent="2"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0" fontId="45" fillId="0" borderId="29">
      <alignment/>
      <protection/>
    </xf>
    <xf numFmtId="0" fontId="45" fillId="0" borderId="29">
      <alignment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49" fontId="47" fillId="0" borderId="6">
      <alignment horizontal="left" vertical="center" wrapText="1" indent="3"/>
      <protection/>
    </xf>
    <xf numFmtId="0" fontId="48" fillId="0" borderId="34">
      <alignment/>
      <protection/>
    </xf>
    <xf numFmtId="0" fontId="48" fillId="0" borderId="34">
      <alignment/>
      <protection/>
    </xf>
    <xf numFmtId="0" fontId="48" fillId="0" borderId="27">
      <alignment horizontal="center" vertical="center" textRotation="90" wrapText="1"/>
      <protection/>
    </xf>
    <xf numFmtId="0" fontId="48" fillId="0" borderId="27">
      <alignment horizontal="center" vertical="center" textRotation="90" wrapText="1"/>
      <protection/>
    </xf>
    <xf numFmtId="0" fontId="48" fillId="0" borderId="34">
      <alignment/>
      <protection/>
    </xf>
    <xf numFmtId="0" fontId="48" fillId="0" borderId="34">
      <alignment/>
      <protection/>
    </xf>
    <xf numFmtId="49" fontId="47" fillId="0" borderId="35">
      <alignment horizontal="left" vertical="center" wrapText="1" indent="3"/>
      <protection/>
    </xf>
    <xf numFmtId="49" fontId="50" fillId="0" borderId="35">
      <alignment horizontal="left" vertical="center" wrapText="1"/>
      <protection/>
    </xf>
    <xf numFmtId="49" fontId="50" fillId="0" borderId="35">
      <alignment horizontal="left" vertical="center" wrapText="1"/>
      <protection/>
    </xf>
    <xf numFmtId="0" fontId="48" fillId="0" borderId="17">
      <alignment horizontal="center" vertical="center" textRotation="90" wrapText="1"/>
      <protection/>
    </xf>
    <xf numFmtId="0" fontId="48" fillId="0" borderId="17">
      <alignment horizontal="center" vertical="center" textRotation="90" wrapText="1"/>
      <protection/>
    </xf>
    <xf numFmtId="49" fontId="50" fillId="0" borderId="35">
      <alignment horizontal="left" vertical="center" wrapText="1"/>
      <protection/>
    </xf>
    <xf numFmtId="49" fontId="50" fillId="0" borderId="35">
      <alignment horizontal="left" vertical="center" wrapText="1"/>
      <protection/>
    </xf>
    <xf numFmtId="49" fontId="47" fillId="0" borderId="36">
      <alignment horizontal="left" vertical="center" wrapText="1" indent="3"/>
      <protection/>
    </xf>
    <xf numFmtId="49" fontId="47" fillId="0" borderId="8">
      <alignment horizontal="left" vertical="center" wrapText="1" indent="2"/>
      <protection/>
    </xf>
    <xf numFmtId="49" fontId="47" fillId="0" borderId="8">
      <alignment horizontal="left" vertical="center" wrapText="1" indent="2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49" fontId="47" fillId="0" borderId="8">
      <alignment horizontal="left" vertical="center" wrapText="1" indent="2"/>
      <protection/>
    </xf>
    <xf numFmtId="49" fontId="47" fillId="0" borderId="8">
      <alignment horizontal="left" vertical="center" wrapText="1" indent="2"/>
      <protection/>
    </xf>
    <xf numFmtId="0" fontId="50" fillId="0" borderId="34">
      <alignment horizontal="left" vertical="center" wrapText="1"/>
      <protection/>
    </xf>
    <xf numFmtId="49" fontId="47" fillId="0" borderId="6">
      <alignment horizontal="left" vertical="center" wrapText="1" indent="3"/>
      <protection/>
    </xf>
    <xf numFmtId="49" fontId="47" fillId="0" borderId="6">
      <alignment horizontal="left" vertical="center" wrapText="1" indent="3"/>
      <protection/>
    </xf>
    <xf numFmtId="0" fontId="48" fillId="0" borderId="7">
      <alignment horizontal="center" vertical="center" textRotation="90" wrapText="1"/>
      <protection/>
    </xf>
    <xf numFmtId="0" fontId="48" fillId="0" borderId="7">
      <alignment horizontal="center" vertical="center" textRotation="90" wrapText="1"/>
      <protection/>
    </xf>
    <xf numFmtId="49" fontId="47" fillId="0" borderId="6">
      <alignment horizontal="left" vertical="center" wrapText="1" indent="3"/>
      <protection/>
    </xf>
    <xf numFmtId="49" fontId="47" fillId="0" borderId="6">
      <alignment horizontal="left" vertical="center" wrapText="1" indent="3"/>
      <protection/>
    </xf>
    <xf numFmtId="49" fontId="47" fillId="0" borderId="17">
      <alignment horizontal="left" vertical="center" wrapText="1" indent="3"/>
      <protection/>
    </xf>
    <xf numFmtId="49" fontId="47" fillId="0" borderId="35">
      <alignment horizontal="left" vertical="center" wrapText="1" indent="3"/>
      <protection/>
    </xf>
    <xf numFmtId="49" fontId="47" fillId="0" borderId="35">
      <alignment horizontal="left" vertical="center" wrapText="1" indent="3"/>
      <protection/>
    </xf>
    <xf numFmtId="0" fontId="48" fillId="0" borderId="17">
      <alignment horizontal="center" vertical="center" textRotation="90"/>
      <protection/>
    </xf>
    <xf numFmtId="0" fontId="48" fillId="0" borderId="17">
      <alignment horizontal="center" vertical="center" textRotation="90"/>
      <protection/>
    </xf>
    <xf numFmtId="49" fontId="47" fillId="0" borderId="35">
      <alignment horizontal="left" vertical="center" wrapText="1" indent="3"/>
      <protection/>
    </xf>
    <xf numFmtId="49" fontId="47" fillId="0" borderId="35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49" fontId="47" fillId="0" borderId="36">
      <alignment horizontal="left" vertical="center" wrapText="1" indent="3"/>
      <protection/>
    </xf>
    <xf numFmtId="49" fontId="47" fillId="0" borderId="36">
      <alignment horizontal="left" vertical="center" wrapText="1" indent="3"/>
      <protection/>
    </xf>
    <xf numFmtId="0" fontId="48" fillId="0" borderId="7">
      <alignment horizontal="center" vertical="center" textRotation="90"/>
      <protection/>
    </xf>
    <xf numFmtId="0" fontId="48" fillId="0" borderId="7">
      <alignment horizontal="center" vertical="center" textRotation="90"/>
      <protection/>
    </xf>
    <xf numFmtId="49" fontId="47" fillId="0" borderId="36">
      <alignment horizontal="left" vertical="center" wrapText="1" indent="3"/>
      <protection/>
    </xf>
    <xf numFmtId="49" fontId="47" fillId="0" borderId="36">
      <alignment horizontal="left" vertical="center" wrapText="1" indent="3"/>
      <protection/>
    </xf>
    <xf numFmtId="49" fontId="47" fillId="0" borderId="7">
      <alignment horizontal="left" vertical="center" wrapText="1" indent="3"/>
      <protection/>
    </xf>
    <xf numFmtId="0" fontId="50" fillId="0" borderId="34">
      <alignment horizontal="left" vertical="center" wrapText="1"/>
      <protection/>
    </xf>
    <xf numFmtId="0" fontId="50" fillId="0" borderId="34">
      <alignment horizontal="left" vertical="center" wrapText="1"/>
      <protection/>
    </xf>
    <xf numFmtId="0" fontId="48" fillId="0" borderId="27">
      <alignment horizontal="center" vertical="center" textRotation="90"/>
      <protection/>
    </xf>
    <xf numFmtId="0" fontId="48" fillId="0" borderId="27">
      <alignment horizontal="center" vertical="center" textRotation="90"/>
      <protection/>
    </xf>
    <xf numFmtId="0" fontId="50" fillId="0" borderId="34">
      <alignment horizontal="left" vertical="center" wrapText="1"/>
      <protection/>
    </xf>
    <xf numFmtId="0" fontId="50" fillId="0" borderId="34">
      <alignment horizontal="left" vertical="center" wrapText="1"/>
      <protection/>
    </xf>
    <xf numFmtId="49" fontId="50" fillId="0" borderId="34">
      <alignment horizontal="left" vertical="center" wrapText="1"/>
      <protection/>
    </xf>
    <xf numFmtId="49" fontId="47" fillId="0" borderId="17">
      <alignment horizontal="left" vertical="center" wrapText="1" indent="3"/>
      <protection/>
    </xf>
    <xf numFmtId="49" fontId="47" fillId="0" borderId="17">
      <alignment horizontal="left" vertical="center" wrapText="1" indent="3"/>
      <protection/>
    </xf>
    <xf numFmtId="0" fontId="48" fillId="0" borderId="32">
      <alignment horizontal="center" vertical="center" textRotation="90"/>
      <protection/>
    </xf>
    <xf numFmtId="0" fontId="48" fillId="0" borderId="32">
      <alignment horizontal="center" vertical="center" textRotation="90"/>
      <protection/>
    </xf>
    <xf numFmtId="49" fontId="47" fillId="0" borderId="17">
      <alignment horizontal="left" vertical="center" wrapText="1" indent="3"/>
      <protection/>
    </xf>
    <xf numFmtId="49" fontId="47" fillId="0" borderId="17">
      <alignment horizontal="left" vertical="center" wrapText="1" indent="3"/>
      <protection/>
    </xf>
    <xf numFmtId="0" fontId="47" fillId="0" borderId="35">
      <alignment horizontal="left" vertical="center" wrapText="1"/>
      <protection/>
    </xf>
    <xf numFmtId="49" fontId="47" fillId="0" borderId="0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0" fontId="49" fillId="0" borderId="7">
      <alignment wrapText="1"/>
      <protection/>
    </xf>
    <xf numFmtId="0" fontId="49" fillId="0" borderId="7">
      <alignment wrapText="1"/>
      <protection/>
    </xf>
    <xf numFmtId="49" fontId="47" fillId="0" borderId="0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0" fontId="47" fillId="0" borderId="36">
      <alignment horizontal="left" vertical="center" wrapText="1"/>
      <protection/>
    </xf>
    <xf numFmtId="49" fontId="47" fillId="0" borderId="7">
      <alignment horizontal="left" vertical="center" wrapText="1" indent="3"/>
      <protection/>
    </xf>
    <xf numFmtId="49" fontId="47" fillId="0" borderId="7">
      <alignment horizontal="left" vertical="center" wrapText="1" indent="3"/>
      <protection/>
    </xf>
    <xf numFmtId="0" fontId="49" fillId="0" borderId="32">
      <alignment wrapText="1"/>
      <protection/>
    </xf>
    <xf numFmtId="0" fontId="49" fillId="0" borderId="32">
      <alignment wrapText="1"/>
      <protection/>
    </xf>
    <xf numFmtId="49" fontId="47" fillId="0" borderId="7">
      <alignment horizontal="left" vertical="center" wrapText="1" indent="3"/>
      <protection/>
    </xf>
    <xf numFmtId="49" fontId="47" fillId="0" borderId="7">
      <alignment horizontal="left" vertical="center" wrapText="1" indent="3"/>
      <protection/>
    </xf>
    <xf numFmtId="49" fontId="50" fillId="0" borderId="37">
      <alignment horizontal="left" vertical="center" wrapText="1"/>
      <protection/>
    </xf>
    <xf numFmtId="49" fontId="50" fillId="0" borderId="34">
      <alignment horizontal="left" vertical="center" wrapText="1"/>
      <protection/>
    </xf>
    <xf numFmtId="49" fontId="50" fillId="0" borderId="34">
      <alignment horizontal="left" vertical="center" wrapText="1"/>
      <protection/>
    </xf>
    <xf numFmtId="0" fontId="49" fillId="0" borderId="17">
      <alignment wrapText="1"/>
      <protection/>
    </xf>
    <xf numFmtId="0" fontId="49" fillId="0" borderId="17">
      <alignment wrapText="1"/>
      <protection/>
    </xf>
    <xf numFmtId="49" fontId="50" fillId="0" borderId="34">
      <alignment horizontal="left" vertical="center" wrapText="1"/>
      <protection/>
    </xf>
    <xf numFmtId="49" fontId="50" fillId="0" borderId="34">
      <alignment horizontal="left" vertical="center" wrapText="1"/>
      <protection/>
    </xf>
    <xf numFmtId="49" fontId="47" fillId="0" borderId="38">
      <alignment horizontal="left" vertical="center" wrapText="1"/>
      <protection/>
    </xf>
    <xf numFmtId="0" fontId="47" fillId="0" borderId="35">
      <alignment horizontal="left" vertical="center" wrapText="1"/>
      <protection/>
    </xf>
    <xf numFmtId="0" fontId="47" fillId="0" borderId="35">
      <alignment horizontal="left" vertical="center" wrapText="1"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0" fontId="47" fillId="0" borderId="35">
      <alignment horizontal="left" vertical="center" wrapText="1"/>
      <protection/>
    </xf>
    <xf numFmtId="0" fontId="47" fillId="0" borderId="35">
      <alignment horizontal="left" vertical="center" wrapText="1"/>
      <protection/>
    </xf>
    <xf numFmtId="49" fontId="47" fillId="0" borderId="39">
      <alignment horizontal="left" vertical="center" wrapText="1"/>
      <protection/>
    </xf>
    <xf numFmtId="0" fontId="47" fillId="0" borderId="36">
      <alignment horizontal="left" vertical="center" wrapText="1"/>
      <protection/>
    </xf>
    <xf numFmtId="0" fontId="47" fillId="0" borderId="36">
      <alignment horizontal="left" vertical="center" wrapText="1"/>
      <protection/>
    </xf>
    <xf numFmtId="0" fontId="48" fillId="0" borderId="34">
      <alignment/>
      <protection/>
    </xf>
    <xf numFmtId="0" fontId="48" fillId="0" borderId="34">
      <alignment/>
      <protection/>
    </xf>
    <xf numFmtId="0" fontId="47" fillId="0" borderId="36">
      <alignment horizontal="left" vertical="center" wrapText="1"/>
      <protection/>
    </xf>
    <xf numFmtId="0" fontId="47" fillId="0" borderId="36">
      <alignment horizontal="left" vertical="center" wrapText="1"/>
      <protection/>
    </xf>
    <xf numFmtId="49" fontId="48" fillId="0" borderId="40">
      <alignment horizontal="center"/>
      <protection/>
    </xf>
    <xf numFmtId="49" fontId="47" fillId="0" borderId="35">
      <alignment horizontal="left" vertical="center" wrapText="1"/>
      <protection/>
    </xf>
    <xf numFmtId="49" fontId="47" fillId="0" borderId="35">
      <alignment horizontal="left" vertical="center" wrapText="1"/>
      <protection/>
    </xf>
    <xf numFmtId="49" fontId="50" fillId="0" borderId="35">
      <alignment horizontal="left" vertical="center" wrapText="1"/>
      <protection/>
    </xf>
    <xf numFmtId="49" fontId="50" fillId="0" borderId="35">
      <alignment horizontal="left" vertical="center" wrapText="1"/>
      <protection/>
    </xf>
    <xf numFmtId="49" fontId="47" fillId="0" borderId="35">
      <alignment horizontal="left" vertical="center" wrapText="1"/>
      <protection/>
    </xf>
    <xf numFmtId="49" fontId="47" fillId="0" borderId="35">
      <alignment horizontal="left" vertical="center" wrapText="1"/>
      <protection/>
    </xf>
    <xf numFmtId="49" fontId="48" fillId="0" borderId="41">
      <alignment horizontal="center" vertical="center" wrapText="1"/>
      <protection/>
    </xf>
    <xf numFmtId="49" fontId="47" fillId="0" borderId="36">
      <alignment horizontal="left" vertical="center" wrapText="1"/>
      <protection/>
    </xf>
    <xf numFmtId="49" fontId="47" fillId="0" borderId="36">
      <alignment horizontal="left" vertical="center" wrapText="1"/>
      <protection/>
    </xf>
    <xf numFmtId="49" fontId="47" fillId="0" borderId="8">
      <alignment horizontal="left" vertical="center" wrapText="1" indent="2"/>
      <protection/>
    </xf>
    <xf numFmtId="49" fontId="47" fillId="0" borderId="8">
      <alignment horizontal="left" vertical="center" wrapText="1" indent="2"/>
      <protection/>
    </xf>
    <xf numFmtId="49" fontId="47" fillId="0" borderId="36">
      <alignment horizontal="left" vertical="center" wrapText="1"/>
      <protection/>
    </xf>
    <xf numFmtId="49" fontId="47" fillId="0" borderId="36">
      <alignment horizontal="left" vertical="center" wrapText="1"/>
      <protection/>
    </xf>
    <xf numFmtId="49" fontId="47" fillId="0" borderId="42">
      <alignment horizontal="center" vertical="center" wrapText="1"/>
      <protection/>
    </xf>
    <xf numFmtId="49" fontId="48" fillId="0" borderId="40">
      <alignment horizontal="center"/>
      <protection/>
    </xf>
    <xf numFmtId="49" fontId="48" fillId="0" borderId="40">
      <alignment horizontal="center"/>
      <protection/>
    </xf>
    <xf numFmtId="49" fontId="47" fillId="0" borderId="6">
      <alignment horizontal="left" vertical="center" wrapText="1" indent="3"/>
      <protection/>
    </xf>
    <xf numFmtId="49" fontId="47" fillId="0" borderId="6">
      <alignment horizontal="left" vertical="center" wrapText="1" indent="3"/>
      <protection/>
    </xf>
    <xf numFmtId="49" fontId="48" fillId="0" borderId="40">
      <alignment horizontal="center"/>
      <protection/>
    </xf>
    <xf numFmtId="49" fontId="48" fillId="0" borderId="40">
      <alignment horizontal="center"/>
      <protection/>
    </xf>
    <xf numFmtId="49" fontId="47" fillId="0" borderId="1">
      <alignment horizontal="center" vertical="center" wrapText="1"/>
      <protection/>
    </xf>
    <xf numFmtId="49" fontId="48" fillId="0" borderId="41">
      <alignment horizontal="center" vertical="center" wrapText="1"/>
      <protection/>
    </xf>
    <xf numFmtId="49" fontId="48" fillId="0" borderId="41">
      <alignment horizontal="center" vertical="center" wrapText="1"/>
      <protection/>
    </xf>
    <xf numFmtId="49" fontId="47" fillId="0" borderId="35">
      <alignment horizontal="left" vertical="center" wrapText="1" indent="3"/>
      <protection/>
    </xf>
    <xf numFmtId="49" fontId="47" fillId="0" borderId="35">
      <alignment horizontal="left" vertical="center" wrapText="1" indent="3"/>
      <protection/>
    </xf>
    <xf numFmtId="49" fontId="48" fillId="0" borderId="41">
      <alignment horizontal="center" vertical="center" wrapText="1"/>
      <protection/>
    </xf>
    <xf numFmtId="49" fontId="48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7" fillId="0" borderId="42">
      <alignment horizontal="center" vertical="center" wrapText="1"/>
      <protection/>
    </xf>
    <xf numFmtId="49" fontId="47" fillId="0" borderId="42">
      <alignment horizontal="center" vertical="center" wrapText="1"/>
      <protection/>
    </xf>
    <xf numFmtId="49" fontId="47" fillId="0" borderId="36">
      <alignment horizontal="left" vertical="center" wrapText="1" indent="3"/>
      <protection/>
    </xf>
    <xf numFmtId="49" fontId="47" fillId="0" borderId="36">
      <alignment horizontal="left" vertical="center" wrapText="1" indent="3"/>
      <protection/>
    </xf>
    <xf numFmtId="49" fontId="47" fillId="0" borderId="42">
      <alignment horizontal="center" vertical="center" wrapText="1"/>
      <protection/>
    </xf>
    <xf numFmtId="49" fontId="47" fillId="0" borderId="42">
      <alignment horizontal="center" vertical="center" wrapText="1"/>
      <protection/>
    </xf>
    <xf numFmtId="49" fontId="47" fillId="0" borderId="17">
      <alignment horizontal="center" vertical="center" wrapText="1"/>
      <protection/>
    </xf>
    <xf numFmtId="49" fontId="47" fillId="0" borderId="1">
      <alignment horizontal="center" vertical="center" wrapText="1"/>
      <protection/>
    </xf>
    <xf numFmtId="49" fontId="47" fillId="0" borderId="1">
      <alignment horizontal="center" vertical="center" wrapText="1"/>
      <protection/>
    </xf>
    <xf numFmtId="0" fontId="50" fillId="0" borderId="34">
      <alignment horizontal="left" vertical="center" wrapText="1"/>
      <protection/>
    </xf>
    <xf numFmtId="0" fontId="50" fillId="0" borderId="34">
      <alignment horizontal="left" vertical="center" wrapText="1"/>
      <protection/>
    </xf>
    <xf numFmtId="49" fontId="47" fillId="0" borderId="1">
      <alignment horizontal="center" vertical="center" wrapText="1"/>
      <protection/>
    </xf>
    <xf numFmtId="49" fontId="47" fillId="0" borderId="1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7" fillId="0" borderId="17">
      <alignment horizontal="left" vertical="center" wrapText="1" indent="3"/>
      <protection/>
    </xf>
    <xf numFmtId="49" fontId="47" fillId="0" borderId="17">
      <alignment horizontal="left" vertical="center" wrapText="1" indent="3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7" fillId="0" borderId="7">
      <alignment horizontal="center" vertical="center" wrapText="1"/>
      <protection/>
    </xf>
    <xf numFmtId="49" fontId="47" fillId="0" borderId="43">
      <alignment horizontal="center" vertical="center" wrapText="1"/>
      <protection/>
    </xf>
    <xf numFmtId="49" fontId="47" fillId="0" borderId="43">
      <alignment horizontal="center" vertical="center" wrapText="1"/>
      <protection/>
    </xf>
    <xf numFmtId="49" fontId="47" fillId="0" borderId="0">
      <alignment horizontal="left" vertical="center" wrapText="1" indent="3"/>
      <protection/>
    </xf>
    <xf numFmtId="49" fontId="47" fillId="0" borderId="0">
      <alignment horizontal="left" vertical="center" wrapText="1" indent="3"/>
      <protection/>
    </xf>
    <xf numFmtId="49" fontId="47" fillId="0" borderId="43">
      <alignment horizontal="center" vertical="center" wrapText="1"/>
      <protection/>
    </xf>
    <xf numFmtId="49" fontId="47" fillId="0" borderId="43">
      <alignment horizontal="center" vertical="center" wrapText="1"/>
      <protection/>
    </xf>
    <xf numFmtId="49" fontId="48" fillId="0" borderId="40">
      <alignment horizontal="center" vertical="center" wrapText="1"/>
      <protection/>
    </xf>
    <xf numFmtId="49" fontId="47" fillId="0" borderId="4">
      <alignment horizontal="center" vertical="center" wrapText="1"/>
      <protection/>
    </xf>
    <xf numFmtId="49" fontId="47" fillId="0" borderId="4">
      <alignment horizontal="center" vertical="center" wrapText="1"/>
      <protection/>
    </xf>
    <xf numFmtId="49" fontId="47" fillId="0" borderId="7">
      <alignment horizontal="left" vertical="center" wrapText="1" indent="3"/>
      <protection/>
    </xf>
    <xf numFmtId="49" fontId="47" fillId="0" borderId="7">
      <alignment horizontal="left" vertical="center" wrapText="1" indent="3"/>
      <protection/>
    </xf>
    <xf numFmtId="49" fontId="47" fillId="0" borderId="4">
      <alignment horizontal="center" vertical="center" wrapText="1"/>
      <protection/>
    </xf>
    <xf numFmtId="49" fontId="47" fillId="0" borderId="4">
      <alignment horizontal="center" vertical="center" wrapText="1"/>
      <protection/>
    </xf>
    <xf numFmtId="49" fontId="47" fillId="0" borderId="43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50" fillId="0" borderId="34">
      <alignment horizontal="left" vertical="center" wrapText="1"/>
      <protection/>
    </xf>
    <xf numFmtId="49" fontId="50" fillId="0" borderId="34">
      <alignment horizontal="left" vertical="center" wrapText="1"/>
      <protection/>
    </xf>
    <xf numFmtId="49" fontId="47" fillId="0" borderId="0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0" fontId="45" fillId="0" borderId="4">
      <alignment/>
      <protection/>
    </xf>
    <xf numFmtId="49" fontId="47" fillId="0" borderId="7">
      <alignment horizontal="center" vertical="center" wrapText="1"/>
      <protection/>
    </xf>
    <xf numFmtId="49" fontId="47" fillId="0" borderId="7">
      <alignment horizontal="center" vertical="center" wrapText="1"/>
      <protection/>
    </xf>
    <xf numFmtId="0" fontId="47" fillId="0" borderId="35">
      <alignment horizontal="left" vertical="center" wrapText="1"/>
      <protection/>
    </xf>
    <xf numFmtId="0" fontId="47" fillId="0" borderId="35">
      <alignment horizontal="left" vertical="center" wrapText="1"/>
      <protection/>
    </xf>
    <xf numFmtId="49" fontId="47" fillId="0" borderId="7">
      <alignment horizontal="center" vertical="center" wrapText="1"/>
      <protection/>
    </xf>
    <xf numFmtId="49" fontId="47" fillId="0" borderId="7">
      <alignment horizontal="center" vertical="center" wrapText="1"/>
      <protection/>
    </xf>
    <xf numFmtId="0" fontId="47" fillId="0" borderId="40">
      <alignment horizontal="center" vertical="center"/>
      <protection/>
    </xf>
    <xf numFmtId="49" fontId="48" fillId="0" borderId="40">
      <alignment horizontal="center" vertical="center" wrapText="1"/>
      <protection/>
    </xf>
    <xf numFmtId="49" fontId="48" fillId="0" borderId="40">
      <alignment horizontal="center" vertical="center" wrapText="1"/>
      <protection/>
    </xf>
    <xf numFmtId="0" fontId="47" fillId="0" borderId="36">
      <alignment horizontal="left" vertical="center" wrapText="1"/>
      <protection/>
    </xf>
    <xf numFmtId="0" fontId="47" fillId="0" borderId="36">
      <alignment horizontal="left" vertical="center" wrapText="1"/>
      <protection/>
    </xf>
    <xf numFmtId="49" fontId="48" fillId="0" borderId="40">
      <alignment horizontal="center" vertical="center" wrapText="1"/>
      <protection/>
    </xf>
    <xf numFmtId="49" fontId="48" fillId="0" borderId="40">
      <alignment horizontal="center" vertical="center" wrapText="1"/>
      <protection/>
    </xf>
    <xf numFmtId="0" fontId="47" fillId="0" borderId="42">
      <alignment horizontal="center" vertical="center"/>
      <protection/>
    </xf>
    <xf numFmtId="0" fontId="48" fillId="0" borderId="40">
      <alignment horizontal="center" vertical="center"/>
      <protection/>
    </xf>
    <xf numFmtId="0" fontId="48" fillId="0" borderId="40">
      <alignment horizontal="center" vertical="center"/>
      <protection/>
    </xf>
    <xf numFmtId="49" fontId="47" fillId="0" borderId="35">
      <alignment horizontal="left" vertical="center" wrapText="1"/>
      <protection/>
    </xf>
    <xf numFmtId="49" fontId="47" fillId="0" borderId="35">
      <alignment horizontal="left" vertical="center" wrapText="1"/>
      <protection/>
    </xf>
    <xf numFmtId="0" fontId="48" fillId="0" borderId="40">
      <alignment horizontal="center" vertical="center"/>
      <protection/>
    </xf>
    <xf numFmtId="0" fontId="48" fillId="0" borderId="40">
      <alignment horizontal="center" vertical="center"/>
      <protection/>
    </xf>
    <xf numFmtId="0" fontId="47" fillId="0" borderId="1">
      <alignment horizontal="center" vertical="center"/>
      <protection/>
    </xf>
    <xf numFmtId="0" fontId="47" fillId="0" borderId="42">
      <alignment horizontal="center" vertical="center"/>
      <protection/>
    </xf>
    <xf numFmtId="0" fontId="47" fillId="0" borderId="42">
      <alignment horizontal="center" vertical="center"/>
      <protection/>
    </xf>
    <xf numFmtId="49" fontId="47" fillId="0" borderId="36">
      <alignment horizontal="left" vertical="center" wrapText="1"/>
      <protection/>
    </xf>
    <xf numFmtId="49" fontId="47" fillId="0" borderId="36">
      <alignment horizontal="left" vertical="center" wrapText="1"/>
      <protection/>
    </xf>
    <xf numFmtId="0" fontId="47" fillId="0" borderId="42">
      <alignment horizontal="center" vertical="center"/>
      <protection/>
    </xf>
    <xf numFmtId="0" fontId="47" fillId="0" borderId="42">
      <alignment horizontal="center" vertical="center"/>
      <protection/>
    </xf>
    <xf numFmtId="0" fontId="47" fillId="0" borderId="41">
      <alignment horizontal="center" vertical="center"/>
      <protection/>
    </xf>
    <xf numFmtId="0" fontId="47" fillId="0" borderId="1">
      <alignment horizontal="center" vertical="center"/>
      <protection/>
    </xf>
    <xf numFmtId="0" fontId="47" fillId="0" borderId="1">
      <alignment horizontal="center" vertical="center"/>
      <protection/>
    </xf>
    <xf numFmtId="49" fontId="48" fillId="0" borderId="40">
      <alignment horizontal="center"/>
      <protection/>
    </xf>
    <xf numFmtId="49" fontId="48" fillId="0" borderId="40">
      <alignment horizontal="center"/>
      <protection/>
    </xf>
    <xf numFmtId="0" fontId="47" fillId="0" borderId="1">
      <alignment horizontal="center" vertical="center"/>
      <protection/>
    </xf>
    <xf numFmtId="0" fontId="47" fillId="0" borderId="1">
      <alignment horizontal="center" vertical="center"/>
      <protection/>
    </xf>
    <xf numFmtId="49" fontId="47" fillId="0" borderId="3">
      <alignment horizontal="center" vertical="center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49" fontId="48" fillId="0" borderId="41">
      <alignment horizontal="center" vertical="center" wrapText="1"/>
      <protection/>
    </xf>
    <xf numFmtId="49" fontId="48" fillId="0" borderId="41">
      <alignment horizontal="center" vertical="center" wrapText="1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49" fontId="47" fillId="0" borderId="28">
      <alignment horizontal="center" vertical="center"/>
      <protection/>
    </xf>
    <xf numFmtId="0" fontId="48" fillId="0" borderId="41">
      <alignment horizontal="center" vertical="center"/>
      <protection/>
    </xf>
    <xf numFmtId="0" fontId="48" fillId="0" borderId="41">
      <alignment horizontal="center" vertical="center"/>
      <protection/>
    </xf>
    <xf numFmtId="49" fontId="47" fillId="0" borderId="42">
      <alignment horizontal="center" vertical="center" wrapText="1"/>
      <protection/>
    </xf>
    <xf numFmtId="49" fontId="47" fillId="0" borderId="42">
      <alignment horizontal="center" vertical="center" wrapText="1"/>
      <protection/>
    </xf>
    <xf numFmtId="0" fontId="48" fillId="0" borderId="41">
      <alignment horizontal="center" vertical="center"/>
      <protection/>
    </xf>
    <xf numFmtId="0" fontId="48" fillId="0" borderId="41">
      <alignment horizontal="center" vertical="center"/>
      <protection/>
    </xf>
    <xf numFmtId="49" fontId="47" fillId="0" borderId="2">
      <alignment horizontal="center" vertical="center"/>
      <protection/>
    </xf>
    <xf numFmtId="0" fontId="47" fillId="0" borderId="43">
      <alignment horizontal="center" vertical="center"/>
      <protection/>
    </xf>
    <xf numFmtId="0" fontId="47" fillId="0" borderId="43">
      <alignment horizontal="center" vertical="center"/>
      <protection/>
    </xf>
    <xf numFmtId="49" fontId="47" fillId="0" borderId="1">
      <alignment horizontal="center" vertical="center" wrapText="1"/>
      <protection/>
    </xf>
    <xf numFmtId="49" fontId="47" fillId="0" borderId="1">
      <alignment horizontal="center" vertical="center" wrapText="1"/>
      <protection/>
    </xf>
    <xf numFmtId="0" fontId="47" fillId="0" borderId="43">
      <alignment horizontal="center" vertical="center"/>
      <protection/>
    </xf>
    <xf numFmtId="0" fontId="47" fillId="0" borderId="43">
      <alignment horizontal="center" vertical="center"/>
      <protection/>
    </xf>
    <xf numFmtId="49" fontId="47" fillId="0" borderId="32">
      <alignment horizontal="center" vertical="center"/>
      <protection/>
    </xf>
    <xf numFmtId="49" fontId="48" fillId="0" borderId="40">
      <alignment horizontal="center" vertical="center"/>
      <protection/>
    </xf>
    <xf numFmtId="49" fontId="48" fillId="0" borderId="40">
      <alignment horizontal="center" vertical="center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8" fillId="0" borderId="40">
      <alignment horizontal="center" vertical="center"/>
      <protection/>
    </xf>
    <xf numFmtId="49" fontId="48" fillId="0" borderId="40">
      <alignment horizontal="center" vertical="center"/>
      <protection/>
    </xf>
    <xf numFmtId="49" fontId="47" fillId="0" borderId="7">
      <alignment horizontal="center"/>
      <protection/>
    </xf>
    <xf numFmtId="49" fontId="47" fillId="0" borderId="42">
      <alignment horizontal="center" vertical="center"/>
      <protection/>
    </xf>
    <xf numFmtId="49" fontId="47" fillId="0" borderId="42">
      <alignment horizontal="center" vertical="center"/>
      <protection/>
    </xf>
    <xf numFmtId="49" fontId="47" fillId="0" borderId="43">
      <alignment horizontal="center" vertical="center" wrapText="1"/>
      <protection/>
    </xf>
    <xf numFmtId="49" fontId="47" fillId="0" borderId="43">
      <alignment horizontal="center" vertical="center" wrapText="1"/>
      <protection/>
    </xf>
    <xf numFmtId="49" fontId="47" fillId="0" borderId="42">
      <alignment horizontal="center" vertical="center"/>
      <protection/>
    </xf>
    <xf numFmtId="49" fontId="47" fillId="0" borderId="42">
      <alignment horizontal="center" vertical="center"/>
      <protection/>
    </xf>
    <xf numFmtId="0" fontId="47" fillId="0" borderId="17">
      <alignment horizontal="center"/>
      <protection/>
    </xf>
    <xf numFmtId="49" fontId="47" fillId="0" borderId="1">
      <alignment horizontal="center" vertical="center"/>
      <protection/>
    </xf>
    <xf numFmtId="49" fontId="47" fillId="0" borderId="1">
      <alignment horizontal="center" vertical="center"/>
      <protection/>
    </xf>
    <xf numFmtId="49" fontId="47" fillId="0" borderId="4">
      <alignment horizontal="center" vertical="center" wrapText="1"/>
      <protection/>
    </xf>
    <xf numFmtId="49" fontId="47" fillId="0" borderId="4">
      <alignment horizontal="center" vertical="center" wrapText="1"/>
      <protection/>
    </xf>
    <xf numFmtId="49" fontId="47" fillId="0" borderId="1">
      <alignment horizontal="center" vertical="center"/>
      <protection/>
    </xf>
    <xf numFmtId="49" fontId="47" fillId="0" borderId="1">
      <alignment horizontal="center" vertical="center"/>
      <protection/>
    </xf>
    <xf numFmtId="0" fontId="47" fillId="0" borderId="0">
      <alignment horizontal="center"/>
      <protection/>
    </xf>
    <xf numFmtId="49" fontId="47" fillId="0" borderId="41">
      <alignment horizontal="center" vertical="center"/>
      <protection/>
    </xf>
    <xf numFmtId="49" fontId="47" fillId="0" borderId="41">
      <alignment horizontal="center" vertical="center"/>
      <protection/>
    </xf>
    <xf numFmtId="49" fontId="47" fillId="0" borderId="0">
      <alignment horizontal="center" vertical="center" wrapText="1"/>
      <protection/>
    </xf>
    <xf numFmtId="49" fontId="47" fillId="0" borderId="0">
      <alignment horizontal="center" vertical="center" wrapText="1"/>
      <protection/>
    </xf>
    <xf numFmtId="49" fontId="47" fillId="0" borderId="41">
      <alignment horizontal="center" vertical="center"/>
      <protection/>
    </xf>
    <xf numFmtId="49" fontId="47" fillId="0" borderId="41">
      <alignment horizontal="center" vertical="center"/>
      <protection/>
    </xf>
    <xf numFmtId="49" fontId="47" fillId="0" borderId="7">
      <alignment/>
      <protection/>
    </xf>
    <xf numFmtId="49" fontId="47" fillId="0" borderId="43">
      <alignment horizontal="center" vertical="center"/>
      <protection/>
    </xf>
    <xf numFmtId="49" fontId="47" fillId="0" borderId="43">
      <alignment horizontal="center" vertical="center"/>
      <protection/>
    </xf>
    <xf numFmtId="49" fontId="47" fillId="0" borderId="7">
      <alignment horizontal="center" vertical="center" wrapText="1"/>
      <protection/>
    </xf>
    <xf numFmtId="49" fontId="47" fillId="0" borderId="7">
      <alignment horizontal="center" vertical="center" wrapText="1"/>
      <protection/>
    </xf>
    <xf numFmtId="49" fontId="47" fillId="0" borderId="43">
      <alignment horizontal="center" vertical="center"/>
      <protection/>
    </xf>
    <xf numFmtId="49" fontId="47" fillId="0" borderId="43">
      <alignment horizontal="center" vertical="center"/>
      <protection/>
    </xf>
    <xf numFmtId="0" fontId="47" fillId="0" borderId="32">
      <alignment horizontal="center" vertical="top"/>
      <protection/>
    </xf>
    <xf numFmtId="49" fontId="47" fillId="0" borderId="7">
      <alignment horizontal="center"/>
      <protection/>
    </xf>
    <xf numFmtId="49" fontId="47" fillId="0" borderId="7">
      <alignment horizontal="center"/>
      <protection/>
    </xf>
    <xf numFmtId="49" fontId="48" fillId="0" borderId="40">
      <alignment horizontal="center" vertical="center" wrapText="1"/>
      <protection/>
    </xf>
    <xf numFmtId="49" fontId="48" fillId="0" borderId="40">
      <alignment horizontal="center" vertical="center" wrapText="1"/>
      <protection/>
    </xf>
    <xf numFmtId="49" fontId="47" fillId="0" borderId="7">
      <alignment horizontal="center"/>
      <protection/>
    </xf>
    <xf numFmtId="49" fontId="47" fillId="0" borderId="7">
      <alignment horizontal="center"/>
      <protection/>
    </xf>
    <xf numFmtId="49" fontId="47" fillId="0" borderId="32">
      <alignment horizontal="center" vertical="top" wrapText="1"/>
      <protection/>
    </xf>
    <xf numFmtId="0" fontId="47" fillId="0" borderId="17">
      <alignment horizontal="center"/>
      <protection/>
    </xf>
    <xf numFmtId="0" fontId="47" fillId="0" borderId="17">
      <alignment horizontal="center"/>
      <protection/>
    </xf>
    <xf numFmtId="0" fontId="48" fillId="0" borderId="40">
      <alignment horizontal="center" vertical="center"/>
      <protection/>
    </xf>
    <xf numFmtId="0" fontId="48" fillId="0" borderId="40">
      <alignment horizontal="center" vertical="center"/>
      <protection/>
    </xf>
    <xf numFmtId="0" fontId="47" fillId="0" borderId="17">
      <alignment horizontal="center"/>
      <protection/>
    </xf>
    <xf numFmtId="0" fontId="47" fillId="0" borderId="17">
      <alignment horizontal="center"/>
      <protection/>
    </xf>
    <xf numFmtId="0" fontId="47" fillId="0" borderId="28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7" fillId="0" borderId="42">
      <alignment horizontal="center" vertical="center"/>
      <protection/>
    </xf>
    <xf numFmtId="0" fontId="47" fillId="0" borderId="42">
      <alignment horizontal="center" vertical="center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4" fontId="47" fillId="0" borderId="17">
      <alignment horizontal="right"/>
      <protection/>
    </xf>
    <xf numFmtId="49" fontId="47" fillId="0" borderId="7">
      <alignment/>
      <protection/>
    </xf>
    <xf numFmtId="49" fontId="47" fillId="0" borderId="7">
      <alignment/>
      <protection/>
    </xf>
    <xf numFmtId="0" fontId="47" fillId="0" borderId="1">
      <alignment horizontal="center" vertical="center"/>
      <protection/>
    </xf>
    <xf numFmtId="0" fontId="47" fillId="0" borderId="1">
      <alignment horizontal="center" vertical="center"/>
      <protection/>
    </xf>
    <xf numFmtId="49" fontId="47" fillId="0" borderId="7">
      <alignment/>
      <protection/>
    </xf>
    <xf numFmtId="49" fontId="47" fillId="0" borderId="7">
      <alignment/>
      <protection/>
    </xf>
    <xf numFmtId="4" fontId="47" fillId="0" borderId="0">
      <alignment horizontal="right" shrinkToFit="1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4" fontId="47" fillId="0" borderId="7">
      <alignment horizontal="right"/>
      <protection/>
    </xf>
    <xf numFmtId="49" fontId="47" fillId="0" borderId="32">
      <alignment horizontal="center" vertical="top" wrapText="1"/>
      <protection/>
    </xf>
    <xf numFmtId="49" fontId="47" fillId="0" borderId="32">
      <alignment horizontal="center" vertical="top" wrapText="1"/>
      <protection/>
    </xf>
    <xf numFmtId="0" fontId="48" fillId="0" borderId="41">
      <alignment horizontal="center" vertical="center"/>
      <protection/>
    </xf>
    <xf numFmtId="0" fontId="48" fillId="0" borderId="41">
      <alignment horizontal="center" vertical="center"/>
      <protection/>
    </xf>
    <xf numFmtId="49" fontId="47" fillId="0" borderId="32">
      <alignment horizontal="center" vertical="top" wrapText="1"/>
      <protection/>
    </xf>
    <xf numFmtId="49" fontId="47" fillId="0" borderId="32">
      <alignment horizontal="center" vertical="top" wrapText="1"/>
      <protection/>
    </xf>
    <xf numFmtId="4" fontId="47" fillId="0" borderId="44">
      <alignment horizontal="right"/>
      <protection/>
    </xf>
    <xf numFmtId="0" fontId="47" fillId="0" borderId="28">
      <alignment/>
      <protection/>
    </xf>
    <xf numFmtId="0" fontId="47" fillId="0" borderId="28">
      <alignment/>
      <protection/>
    </xf>
    <xf numFmtId="0" fontId="47" fillId="0" borderId="43">
      <alignment horizontal="center" vertical="center"/>
      <protection/>
    </xf>
    <xf numFmtId="0" fontId="47" fillId="0" borderId="43">
      <alignment horizontal="center" vertical="center"/>
      <protection/>
    </xf>
    <xf numFmtId="0" fontId="47" fillId="0" borderId="28">
      <alignment/>
      <protection/>
    </xf>
    <xf numFmtId="0" fontId="47" fillId="0" borderId="28">
      <alignment/>
      <protection/>
    </xf>
    <xf numFmtId="0" fontId="47" fillId="0" borderId="17">
      <alignment/>
      <protection/>
    </xf>
    <xf numFmtId="4" fontId="47" fillId="0" borderId="44">
      <alignment horizontal="right"/>
      <protection/>
    </xf>
    <xf numFmtId="4" fontId="47" fillId="0" borderId="44">
      <alignment horizontal="right"/>
      <protection/>
    </xf>
    <xf numFmtId="49" fontId="48" fillId="0" borderId="40">
      <alignment horizontal="center" vertical="center"/>
      <protection/>
    </xf>
    <xf numFmtId="49" fontId="48" fillId="0" borderId="40">
      <alignment horizontal="center" vertical="center"/>
      <protection/>
    </xf>
    <xf numFmtId="4" fontId="47" fillId="0" borderId="44">
      <alignment horizontal="right"/>
      <protection/>
    </xf>
    <xf numFmtId="4" fontId="47" fillId="0" borderId="44">
      <alignment horizontal="right"/>
      <protection/>
    </xf>
    <xf numFmtId="0" fontId="47" fillId="0" borderId="32">
      <alignment horizontal="center" vertical="top" wrapText="1"/>
      <protection/>
    </xf>
    <xf numFmtId="4" fontId="47" fillId="0" borderId="4">
      <alignment horizontal="right"/>
      <protection/>
    </xf>
    <xf numFmtId="4" fontId="47" fillId="0" borderId="4">
      <alignment horizontal="right"/>
      <protection/>
    </xf>
    <xf numFmtId="49" fontId="47" fillId="0" borderId="42">
      <alignment horizontal="center" vertical="center"/>
      <protection/>
    </xf>
    <xf numFmtId="49" fontId="47" fillId="0" borderId="42">
      <alignment horizontal="center" vertical="center"/>
      <protection/>
    </xf>
    <xf numFmtId="4" fontId="47" fillId="0" borderId="4">
      <alignment horizontal="right"/>
      <protection/>
    </xf>
    <xf numFmtId="4" fontId="47" fillId="0" borderId="4">
      <alignment horizontal="right"/>
      <protection/>
    </xf>
    <xf numFmtId="0" fontId="47" fillId="0" borderId="7">
      <alignment horizontal="center"/>
      <protection/>
    </xf>
    <xf numFmtId="4" fontId="47" fillId="0" borderId="0">
      <alignment horizontal="right" shrinkToFit="1"/>
      <protection/>
    </xf>
    <xf numFmtId="4" fontId="47" fillId="0" borderId="0">
      <alignment horizontal="right" shrinkToFit="1"/>
      <protection/>
    </xf>
    <xf numFmtId="49" fontId="47" fillId="0" borderId="1">
      <alignment horizontal="center" vertical="center"/>
      <protection/>
    </xf>
    <xf numFmtId="49" fontId="47" fillId="0" borderId="1">
      <alignment horizontal="center" vertical="center"/>
      <protection/>
    </xf>
    <xf numFmtId="4" fontId="47" fillId="0" borderId="0">
      <alignment horizontal="right" shrinkToFit="1"/>
      <protection/>
    </xf>
    <xf numFmtId="4" fontId="47" fillId="0" borderId="0">
      <alignment horizontal="right" shrinkToFit="1"/>
      <protection/>
    </xf>
    <xf numFmtId="49" fontId="47" fillId="0" borderId="17">
      <alignment horizontal="center"/>
      <protection/>
    </xf>
    <xf numFmtId="4" fontId="47" fillId="0" borderId="7">
      <alignment horizontal="right"/>
      <protection/>
    </xf>
    <xf numFmtId="4" fontId="47" fillId="0" borderId="7">
      <alignment horizontal="right"/>
      <protection/>
    </xf>
    <xf numFmtId="49" fontId="47" fillId="0" borderId="41">
      <alignment horizontal="center" vertical="center"/>
      <protection/>
    </xf>
    <xf numFmtId="49" fontId="47" fillId="0" borderId="41">
      <alignment horizontal="center" vertical="center"/>
      <protection/>
    </xf>
    <xf numFmtId="4" fontId="47" fillId="0" borderId="7">
      <alignment horizontal="right"/>
      <protection/>
    </xf>
    <xf numFmtId="4" fontId="47" fillId="0" borderId="7">
      <alignment horizontal="right"/>
      <protection/>
    </xf>
    <xf numFmtId="49" fontId="47" fillId="0" borderId="0">
      <alignment horizontal="left"/>
      <protection/>
    </xf>
    <xf numFmtId="0" fontId="47" fillId="0" borderId="17">
      <alignment/>
      <protection/>
    </xf>
    <xf numFmtId="0" fontId="47" fillId="0" borderId="17">
      <alignment/>
      <protection/>
    </xf>
    <xf numFmtId="49" fontId="47" fillId="0" borderId="43">
      <alignment horizontal="center" vertical="center"/>
      <protection/>
    </xf>
    <xf numFmtId="49" fontId="47" fillId="0" borderId="43">
      <alignment horizontal="center" vertical="center"/>
      <protection/>
    </xf>
    <xf numFmtId="0" fontId="47" fillId="0" borderId="17">
      <alignment/>
      <protection/>
    </xf>
    <xf numFmtId="0" fontId="47" fillId="0" borderId="17">
      <alignment/>
      <protection/>
    </xf>
    <xf numFmtId="4" fontId="47" fillId="0" borderId="28">
      <alignment horizontal="right"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49" fontId="47" fillId="0" borderId="7">
      <alignment horizontal="center"/>
      <protection/>
    </xf>
    <xf numFmtId="49" fontId="47" fillId="0" borderId="7">
      <alignment horizontal="center"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/>
      <protection/>
    </xf>
    <xf numFmtId="0" fontId="47" fillId="0" borderId="7">
      <alignment horizontal="center"/>
      <protection/>
    </xf>
    <xf numFmtId="0" fontId="47" fillId="0" borderId="7">
      <alignment horizontal="center"/>
      <protection/>
    </xf>
    <xf numFmtId="0" fontId="47" fillId="0" borderId="17">
      <alignment horizontal="center"/>
      <protection/>
    </xf>
    <xf numFmtId="0" fontId="47" fillId="0" borderId="17">
      <alignment horizontal="center"/>
      <protection/>
    </xf>
    <xf numFmtId="0" fontId="47" fillId="0" borderId="7">
      <alignment horizontal="center"/>
      <protection/>
    </xf>
    <xf numFmtId="0" fontId="47" fillId="0" borderId="7">
      <alignment horizontal="center"/>
      <protection/>
    </xf>
    <xf numFmtId="4" fontId="47" fillId="0" borderId="29">
      <alignment horizontal="right"/>
      <protection/>
    </xf>
    <xf numFmtId="49" fontId="47" fillId="0" borderId="17">
      <alignment horizontal="center"/>
      <protection/>
    </xf>
    <xf numFmtId="49" fontId="47" fillId="0" borderId="17">
      <alignment horizontal="center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49" fontId="47" fillId="0" borderId="17">
      <alignment horizontal="center"/>
      <protection/>
    </xf>
    <xf numFmtId="49" fontId="47" fillId="0" borderId="17">
      <alignment horizontal="center"/>
      <protection/>
    </xf>
    <xf numFmtId="0" fontId="47" fillId="0" borderId="29">
      <alignment/>
      <protection/>
    </xf>
    <xf numFmtId="49" fontId="47" fillId="0" borderId="0">
      <alignment horizontal="left"/>
      <protection/>
    </xf>
    <xf numFmtId="49" fontId="47" fillId="0" borderId="0">
      <alignment horizontal="left"/>
      <protection/>
    </xf>
    <xf numFmtId="49" fontId="47" fillId="0" borderId="7">
      <alignment/>
      <protection/>
    </xf>
    <xf numFmtId="49" fontId="47" fillId="0" borderId="7">
      <alignment/>
      <protection/>
    </xf>
    <xf numFmtId="49" fontId="47" fillId="0" borderId="0">
      <alignment horizontal="left"/>
      <protection/>
    </xf>
    <xf numFmtId="49" fontId="47" fillId="0" borderId="0">
      <alignment horizontal="left"/>
      <protection/>
    </xf>
    <xf numFmtId="4" fontId="47" fillId="0" borderId="45">
      <alignment horizontal="right"/>
      <protection/>
    </xf>
    <xf numFmtId="4" fontId="47" fillId="0" borderId="28">
      <alignment horizontal="right"/>
      <protection/>
    </xf>
    <xf numFmtId="4" fontId="47" fillId="0" borderId="28">
      <alignment horizontal="right"/>
      <protection/>
    </xf>
    <xf numFmtId="0" fontId="47" fillId="0" borderId="32">
      <alignment horizontal="center" vertical="top"/>
      <protection/>
    </xf>
    <xf numFmtId="4" fontId="47" fillId="0" borderId="28">
      <alignment horizontal="right"/>
      <protection/>
    </xf>
    <xf numFmtId="4" fontId="47" fillId="0" borderId="28">
      <alignment horizontal="right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49" fontId="47" fillId="0" borderId="32">
      <alignment horizontal="center" vertical="top" wrapText="1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49" fontId="47" fillId="0" borderId="32">
      <alignment horizontal="center" vertical="top" wrapText="1"/>
      <protection/>
    </xf>
    <xf numFmtId="4" fontId="47" fillId="0" borderId="29">
      <alignment horizontal="right"/>
      <protection/>
    </xf>
    <xf numFmtId="4" fontId="47" fillId="0" borderId="29">
      <alignment horizontal="right"/>
      <protection/>
    </xf>
    <xf numFmtId="0" fontId="47" fillId="0" borderId="28">
      <alignment/>
      <protection/>
    </xf>
    <xf numFmtId="4" fontId="47" fillId="0" borderId="29">
      <alignment horizontal="right"/>
      <protection/>
    </xf>
    <xf numFmtId="4" fontId="47" fillId="0" borderId="29">
      <alignment horizontal="right"/>
      <protection/>
    </xf>
    <xf numFmtId="0" fontId="47" fillId="0" borderId="28">
      <alignment/>
      <protection/>
    </xf>
    <xf numFmtId="4" fontId="47" fillId="0" borderId="45">
      <alignment horizontal="right"/>
      <protection/>
    </xf>
    <xf numFmtId="4" fontId="47" fillId="0" borderId="45">
      <alignment horizontal="right"/>
      <protection/>
    </xf>
    <xf numFmtId="4" fontId="47" fillId="0" borderId="44">
      <alignment horizontal="right"/>
      <protection/>
    </xf>
    <xf numFmtId="4" fontId="47" fillId="0" borderId="45">
      <alignment horizontal="right"/>
      <protection/>
    </xf>
    <xf numFmtId="4" fontId="47" fillId="0" borderId="45">
      <alignment horizontal="right"/>
      <protection/>
    </xf>
    <xf numFmtId="4" fontId="47" fillId="0" borderId="44">
      <alignment horizontal="right"/>
      <protection/>
    </xf>
    <xf numFmtId="0" fontId="47" fillId="0" borderId="29">
      <alignment/>
      <protection/>
    </xf>
    <xf numFmtId="0" fontId="47" fillId="0" borderId="29">
      <alignment/>
      <protection/>
    </xf>
    <xf numFmtId="4" fontId="47" fillId="0" borderId="4">
      <alignment horizontal="right"/>
      <protection/>
    </xf>
    <xf numFmtId="0" fontId="47" fillId="0" borderId="29">
      <alignment/>
      <protection/>
    </xf>
    <xf numFmtId="0" fontId="47" fillId="0" borderId="29">
      <alignment/>
      <protection/>
    </xf>
    <xf numFmtId="4" fontId="47" fillId="0" borderId="4">
      <alignment horizontal="right"/>
      <protection/>
    </xf>
    <xf numFmtId="0" fontId="51" fillId="0" borderId="25">
      <alignment/>
      <protection/>
    </xf>
    <xf numFmtId="0" fontId="51" fillId="0" borderId="25">
      <alignment/>
      <protection/>
    </xf>
    <xf numFmtId="4" fontId="47" fillId="0" borderId="0">
      <alignment horizontal="right" shrinkToFit="1"/>
      <protection/>
    </xf>
    <xf numFmtId="0" fontId="51" fillId="0" borderId="25">
      <alignment/>
      <protection/>
    </xf>
    <xf numFmtId="0" fontId="51" fillId="0" borderId="25">
      <alignment/>
      <protection/>
    </xf>
    <xf numFmtId="4" fontId="47" fillId="0" borderId="0">
      <alignment horizontal="right" shrinkToFit="1"/>
      <protection/>
    </xf>
    <xf numFmtId="4" fontId="47" fillId="0" borderId="7">
      <alignment horizontal="right"/>
      <protection/>
    </xf>
    <xf numFmtId="4" fontId="47" fillId="0" borderId="7">
      <alignment horizontal="right"/>
      <protection/>
    </xf>
    <xf numFmtId="0" fontId="47" fillId="0" borderId="17">
      <alignment/>
      <protection/>
    </xf>
    <xf numFmtId="0" fontId="47" fillId="0" borderId="17">
      <alignment/>
      <protection/>
    </xf>
    <xf numFmtId="0" fontId="47" fillId="0" borderId="32">
      <alignment horizontal="center" vertical="top" wrapText="1"/>
      <protection/>
    </xf>
    <xf numFmtId="0" fontId="47" fillId="0" borderId="32">
      <alignment horizontal="center" vertical="top" wrapText="1"/>
      <protection/>
    </xf>
    <xf numFmtId="0" fontId="47" fillId="0" borderId="7">
      <alignment horizontal="center"/>
      <protection/>
    </xf>
    <xf numFmtId="0" fontId="47" fillId="0" borderId="7">
      <alignment horizontal="center"/>
      <protection/>
    </xf>
    <xf numFmtId="49" fontId="47" fillId="0" borderId="17">
      <alignment horizontal="center"/>
      <protection/>
    </xf>
    <xf numFmtId="49" fontId="47" fillId="0" borderId="17">
      <alignment horizontal="center"/>
      <protection/>
    </xf>
    <xf numFmtId="0" fontId="45" fillId="21" borderId="0">
      <alignment/>
      <protection/>
    </xf>
    <xf numFmtId="0" fontId="45" fillId="21" borderId="0">
      <alignment/>
      <protection/>
    </xf>
    <xf numFmtId="0" fontId="46" fillId="22" borderId="0">
      <alignment/>
      <protection/>
    </xf>
    <xf numFmtId="0" fontId="45" fillId="21" borderId="0">
      <alignment/>
      <protection/>
    </xf>
    <xf numFmtId="0" fontId="45" fillId="21" borderId="0">
      <alignment/>
      <protection/>
    </xf>
    <xf numFmtId="49" fontId="47" fillId="0" borderId="0">
      <alignment horizontal="left"/>
      <protection/>
    </xf>
    <xf numFmtId="49" fontId="47" fillId="0" borderId="0">
      <alignment horizontal="left"/>
      <protection/>
    </xf>
    <xf numFmtId="4" fontId="47" fillId="0" borderId="28">
      <alignment horizontal="right"/>
      <protection/>
    </xf>
    <xf numFmtId="4" fontId="47" fillId="0" borderId="28">
      <alignment horizontal="right"/>
      <protection/>
    </xf>
    <xf numFmtId="0" fontId="47" fillId="0" borderId="32">
      <alignment horizontal="center" vertical="top"/>
      <protection/>
    </xf>
    <xf numFmtId="0" fontId="47" fillId="0" borderId="32">
      <alignment horizontal="center" vertical="top"/>
      <protection/>
    </xf>
    <xf numFmtId="4" fontId="47" fillId="0" borderId="29">
      <alignment horizontal="right"/>
      <protection/>
    </xf>
    <xf numFmtId="4" fontId="47" fillId="0" borderId="29">
      <alignment horizontal="right"/>
      <protection/>
    </xf>
    <xf numFmtId="4" fontId="47" fillId="0" borderId="45">
      <alignment horizontal="right"/>
      <protection/>
    </xf>
    <xf numFmtId="4" fontId="47" fillId="0" borderId="45">
      <alignment horizontal="right"/>
      <protection/>
    </xf>
    <xf numFmtId="0" fontId="47" fillId="0" borderId="29">
      <alignment/>
      <protection/>
    </xf>
    <xf numFmtId="0" fontId="47" fillId="0" borderId="29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6" fillId="0" borderId="0">
      <alignment wrapText="1"/>
      <protection/>
    </xf>
    <xf numFmtId="0" fontId="46" fillId="0" borderId="0">
      <alignment horizontal="left" vertical="top" wrapText="1"/>
      <protection/>
    </xf>
    <xf numFmtId="0" fontId="48" fillId="0" borderId="0">
      <alignment/>
      <protection/>
    </xf>
    <xf numFmtId="0" fontId="46" fillId="0" borderId="32">
      <alignment horizontal="center" vertical="center" wrapText="1"/>
      <protection/>
    </xf>
    <xf numFmtId="0" fontId="48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7" fillId="0" borderId="0">
      <alignment horizontal="left"/>
      <protection/>
    </xf>
    <xf numFmtId="0" fontId="47" fillId="0" borderId="0">
      <alignment horizontal="left"/>
      <protection/>
    </xf>
    <xf numFmtId="0" fontId="53" fillId="0" borderId="0">
      <alignment horizontal="center" wrapText="1"/>
      <protection/>
    </xf>
    <xf numFmtId="0" fontId="53" fillId="0" borderId="0">
      <alignment horizontal="center" wrapText="1"/>
      <protection/>
    </xf>
    <xf numFmtId="0" fontId="47" fillId="0" borderId="0">
      <alignment horizontal="left"/>
      <protection/>
    </xf>
    <xf numFmtId="0" fontId="46" fillId="0" borderId="0">
      <alignment/>
      <protection/>
    </xf>
    <xf numFmtId="0" fontId="47" fillId="0" borderId="0">
      <alignment horizontal="left"/>
      <protection/>
    </xf>
    <xf numFmtId="0" fontId="47" fillId="0" borderId="0">
      <alignment/>
      <protection/>
    </xf>
    <xf numFmtId="0" fontId="47" fillId="0" borderId="0">
      <alignment/>
      <protection/>
    </xf>
    <xf numFmtId="0" fontId="53" fillId="0" borderId="0">
      <alignment horizontal="center"/>
      <protection/>
    </xf>
    <xf numFmtId="0" fontId="53" fillId="0" borderId="0">
      <alignment horizont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 horizontal="right"/>
      <protection/>
    </xf>
    <xf numFmtId="0" fontId="46" fillId="0" borderId="0">
      <alignment wrapText="1"/>
      <protection/>
    </xf>
    <xf numFmtId="0" fontId="51" fillId="0" borderId="0">
      <alignment/>
      <protection/>
    </xf>
    <xf numFmtId="1" fontId="46" fillId="0" borderId="32">
      <alignment horizontal="center" vertical="top" shrinkToFit="1"/>
      <protection/>
    </xf>
    <xf numFmtId="0" fontId="5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22" borderId="7">
      <alignment/>
      <protection/>
    </xf>
    <xf numFmtId="0" fontId="46" fillId="0" borderId="0">
      <alignment horizontal="right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21" borderId="7">
      <alignment/>
      <protection/>
    </xf>
    <xf numFmtId="0" fontId="45" fillId="21" borderId="7">
      <alignment/>
      <protection/>
    </xf>
    <xf numFmtId="0" fontId="46" fillId="0" borderId="32">
      <alignment horizontal="center" vertical="center" wrapText="1"/>
      <protection/>
    </xf>
    <xf numFmtId="0" fontId="45" fillId="21" borderId="7">
      <alignment/>
      <protection/>
    </xf>
    <xf numFmtId="49" fontId="47" fillId="0" borderId="32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0" fontId="46" fillId="22" borderId="46">
      <alignment/>
      <protection/>
    </xf>
    <xf numFmtId="0" fontId="46" fillId="0" borderId="32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49" fontId="46" fillId="0" borderId="32">
      <alignment horizontal="left" vertical="top" wrapText="1" indent="2"/>
      <protection/>
    </xf>
    <xf numFmtId="0" fontId="46" fillId="0" borderId="47">
      <alignment/>
      <protection/>
    </xf>
    <xf numFmtId="49" fontId="47" fillId="0" borderId="32">
      <alignment horizontal="center" vertical="center" wrapText="1"/>
      <protection/>
    </xf>
    <xf numFmtId="0" fontId="45" fillId="21" borderId="46">
      <alignment/>
      <protection/>
    </xf>
    <xf numFmtId="0" fontId="45" fillId="21" borderId="46">
      <alignment/>
      <protection/>
    </xf>
    <xf numFmtId="49" fontId="46" fillId="0" borderId="32">
      <alignment horizontal="center" vertical="top" shrinkToFit="1"/>
      <protection/>
    </xf>
    <xf numFmtId="0" fontId="45" fillId="21" borderId="46">
      <alignment/>
      <protection/>
    </xf>
    <xf numFmtId="0" fontId="47" fillId="0" borderId="48">
      <alignment horizontal="left" wrapText="1"/>
      <protection/>
    </xf>
    <xf numFmtId="0" fontId="47" fillId="0" borderId="48">
      <alignment horizontal="left" wrapText="1"/>
      <protection/>
    </xf>
    <xf numFmtId="4" fontId="46" fillId="0" borderId="32">
      <alignment horizontal="right" vertical="top" shrinkToFit="1"/>
      <protection/>
    </xf>
    <xf numFmtId="0" fontId="47" fillId="0" borderId="48">
      <alignment horizontal="left" wrapText="1"/>
      <protection/>
    </xf>
    <xf numFmtId="0" fontId="47" fillId="0" borderId="19">
      <alignment horizontal="left" wrapText="1" indent="1"/>
      <protection/>
    </xf>
    <xf numFmtId="0" fontId="47" fillId="0" borderId="19">
      <alignment horizontal="left" wrapText="1" indent="1"/>
      <protection/>
    </xf>
    <xf numFmtId="10" fontId="46" fillId="0" borderId="32">
      <alignment horizontal="right" vertical="top" shrinkToFit="1"/>
      <protection/>
    </xf>
    <xf numFmtId="0" fontId="54" fillId="0" borderId="32">
      <alignment horizontal="left"/>
      <protection/>
    </xf>
    <xf numFmtId="0" fontId="47" fillId="0" borderId="19">
      <alignment horizontal="left" wrapText="1" indent="1"/>
      <protection/>
    </xf>
    <xf numFmtId="0" fontId="47" fillId="0" borderId="9">
      <alignment horizontal="left" wrapText="1" indent="2"/>
      <protection/>
    </xf>
    <xf numFmtId="0" fontId="47" fillId="0" borderId="9">
      <alignment horizontal="left" wrapText="1" indent="2"/>
      <protection/>
    </xf>
    <xf numFmtId="0" fontId="46" fillId="22" borderId="46">
      <alignment shrinkToFit="1"/>
      <protection/>
    </xf>
    <xf numFmtId="4" fontId="54" fillId="23" borderId="32">
      <alignment horizontal="right" vertical="top" shrinkToFit="1"/>
      <protection/>
    </xf>
    <xf numFmtId="0" fontId="47" fillId="0" borderId="9">
      <alignment horizontal="left" wrapText="1" indent="2"/>
      <protection/>
    </xf>
    <xf numFmtId="0" fontId="47" fillId="0" borderId="9">
      <alignment horizontal="left" wrapText="1" indent="2"/>
      <protection/>
    </xf>
    <xf numFmtId="0" fontId="47" fillId="0" borderId="34">
      <alignment horizontal="left" wrapText="1" indent="2"/>
      <protection/>
    </xf>
    <xf numFmtId="0" fontId="45" fillId="21" borderId="17">
      <alignment/>
      <protection/>
    </xf>
    <xf numFmtId="0" fontId="45" fillId="21" borderId="17">
      <alignment/>
      <protection/>
    </xf>
    <xf numFmtId="0" fontId="55" fillId="0" borderId="32">
      <alignment horizontal="left"/>
      <protection/>
    </xf>
    <xf numFmtId="0" fontId="45" fillId="21" borderId="17">
      <alignment/>
      <protection/>
    </xf>
    <xf numFmtId="0" fontId="45" fillId="21" borderId="17">
      <alignment/>
      <protection/>
    </xf>
    <xf numFmtId="0" fontId="45" fillId="21" borderId="24">
      <alignment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4" fontId="55" fillId="24" borderId="32">
      <alignment horizontal="right" vertical="top" shrinkToFit="1"/>
      <protection/>
    </xf>
    <xf numFmtId="0" fontId="46" fillId="0" borderId="17">
      <alignment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57" fillId="0" borderId="0">
      <alignment horizontal="center" vertical="top"/>
      <protection/>
    </xf>
    <xf numFmtId="0" fontId="57" fillId="0" borderId="0">
      <alignment horizontal="center" vertical="top"/>
      <protection/>
    </xf>
    <xf numFmtId="10" fontId="55" fillId="24" borderId="32">
      <alignment horizontal="right" vertical="top" shrinkToFit="1"/>
      <protection/>
    </xf>
    <xf numFmtId="0" fontId="46" fillId="0" borderId="0">
      <alignment horizontal="left" wrapText="1"/>
      <protection/>
    </xf>
    <xf numFmtId="0" fontId="57" fillId="0" borderId="0">
      <alignment horizontal="center" vertical="top"/>
      <protection/>
    </xf>
    <xf numFmtId="0" fontId="57" fillId="0" borderId="0">
      <alignment horizontal="center" vertical="top"/>
      <protection/>
    </xf>
    <xf numFmtId="0" fontId="47" fillId="0" borderId="7">
      <alignment wrapText="1"/>
      <protection/>
    </xf>
    <xf numFmtId="0" fontId="47" fillId="0" borderId="7">
      <alignment wrapText="1"/>
      <protection/>
    </xf>
    <xf numFmtId="0" fontId="46" fillId="22" borderId="17">
      <alignment/>
      <protection/>
    </xf>
    <xf numFmtId="0" fontId="46" fillId="0" borderId="32">
      <alignment horizontal="left" vertical="top" wrapText="1"/>
      <protection/>
    </xf>
    <xf numFmtId="0" fontId="47" fillId="0" borderId="7">
      <alignment wrapText="1"/>
      <protection/>
    </xf>
    <xf numFmtId="0" fontId="54" fillId="0" borderId="32">
      <alignment horizontal="left"/>
      <protection/>
    </xf>
    <xf numFmtId="0" fontId="47" fillId="0" borderId="46">
      <alignment wrapText="1"/>
      <protection/>
    </xf>
    <xf numFmtId="0" fontId="47" fillId="0" borderId="46">
      <alignment wrapText="1"/>
      <protection/>
    </xf>
    <xf numFmtId="0" fontId="46" fillId="0" borderId="0">
      <alignment horizontal="left" wrapText="1"/>
      <protection/>
    </xf>
    <xf numFmtId="4" fontId="46" fillId="25" borderId="32">
      <alignment horizontal="right" vertical="top" shrinkToFit="1"/>
      <protection/>
    </xf>
    <xf numFmtId="0" fontId="47" fillId="0" borderId="46">
      <alignment wrapText="1"/>
      <protection/>
    </xf>
    <xf numFmtId="0" fontId="47" fillId="0" borderId="17">
      <alignment horizontal="left"/>
      <protection/>
    </xf>
    <xf numFmtId="0" fontId="47" fillId="0" borderId="17">
      <alignment horizontal="left"/>
      <protection/>
    </xf>
    <xf numFmtId="0" fontId="55" fillId="0" borderId="32">
      <alignment vertical="top" wrapText="1"/>
      <protection/>
    </xf>
    <xf numFmtId="0" fontId="47" fillId="0" borderId="17">
      <alignment horizontal="left"/>
      <protection/>
    </xf>
    <xf numFmtId="0" fontId="45" fillId="21" borderId="49">
      <alignment/>
      <protection/>
    </xf>
    <xf numFmtId="0" fontId="45" fillId="21" borderId="49">
      <alignment/>
      <protection/>
    </xf>
    <xf numFmtId="4" fontId="55" fillId="25" borderId="32">
      <alignment horizontal="right" vertical="top" shrinkToFit="1"/>
      <protection/>
    </xf>
    <xf numFmtId="4" fontId="54" fillId="24" borderId="32">
      <alignment horizontal="right" vertical="top" shrinkToFit="1"/>
      <protection/>
    </xf>
    <xf numFmtId="0" fontId="45" fillId="21" borderId="49">
      <alignment/>
      <protection/>
    </xf>
    <xf numFmtId="49" fontId="47" fillId="0" borderId="40">
      <alignment horizontal="center" wrapText="1"/>
      <protection/>
    </xf>
    <xf numFmtId="49" fontId="47" fillId="0" borderId="40">
      <alignment horizontal="center" wrapText="1"/>
      <protection/>
    </xf>
    <xf numFmtId="10" fontId="55" fillId="25" borderId="32">
      <alignment horizontal="right" vertical="top" shrinkToFit="1"/>
      <protection/>
    </xf>
    <xf numFmtId="0" fontId="46" fillId="0" borderId="0">
      <alignment wrapText="1"/>
      <protection/>
    </xf>
    <xf numFmtId="49" fontId="47" fillId="0" borderId="40">
      <alignment horizontal="center" wrapText="1"/>
      <protection/>
    </xf>
    <xf numFmtId="49" fontId="47" fillId="0" borderId="42">
      <alignment horizontal="center" wrapText="1"/>
      <protection/>
    </xf>
    <xf numFmtId="49" fontId="47" fillId="0" borderId="42">
      <alignment horizontal="center" wrapText="1"/>
      <protection/>
    </xf>
    <xf numFmtId="0" fontId="46" fillId="22" borderId="46">
      <alignment horizontal="center"/>
      <protection/>
    </xf>
    <xf numFmtId="49" fontId="47" fillId="0" borderId="42">
      <alignment horizontal="center" wrapText="1"/>
      <protection/>
    </xf>
    <xf numFmtId="49" fontId="47" fillId="0" borderId="41">
      <alignment horizontal="center"/>
      <protection/>
    </xf>
    <xf numFmtId="49" fontId="47" fillId="0" borderId="41">
      <alignment horizontal="center"/>
      <protection/>
    </xf>
    <xf numFmtId="0" fontId="46" fillId="22" borderId="46">
      <alignment horizontal="left"/>
      <protection/>
    </xf>
    <xf numFmtId="49" fontId="47" fillId="0" borderId="41">
      <alignment horizontal="center"/>
      <protection/>
    </xf>
    <xf numFmtId="0" fontId="45" fillId="21" borderId="31">
      <alignment/>
      <protection/>
    </xf>
    <xf numFmtId="0" fontId="45" fillId="21" borderId="31">
      <alignment/>
      <protection/>
    </xf>
    <xf numFmtId="0" fontId="46" fillId="22" borderId="17">
      <alignment horizontal="center"/>
      <protection/>
    </xf>
    <xf numFmtId="0" fontId="45" fillId="21" borderId="31">
      <alignment/>
      <protection/>
    </xf>
    <xf numFmtId="0" fontId="45" fillId="21" borderId="31">
      <alignment/>
      <protection/>
    </xf>
    <xf numFmtId="0" fontId="45" fillId="21" borderId="17">
      <alignment/>
      <protection/>
    </xf>
    <xf numFmtId="0" fontId="47" fillId="0" borderId="4">
      <alignment/>
      <protection/>
    </xf>
    <xf numFmtId="0" fontId="47" fillId="0" borderId="4">
      <alignment/>
      <protection/>
    </xf>
    <xf numFmtId="0" fontId="46" fillId="22" borderId="17">
      <alignment horizontal="left"/>
      <protection/>
    </xf>
    <xf numFmtId="0" fontId="47" fillId="0" borderId="4">
      <alignment/>
      <protection/>
    </xf>
    <xf numFmtId="0" fontId="47" fillId="0" borderId="4">
      <alignment/>
      <protection/>
    </xf>
    <xf numFmtId="0" fontId="45" fillId="21" borderId="31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7" fillId="0" borderId="4">
      <alignment/>
      <protection/>
    </xf>
    <xf numFmtId="49" fontId="47" fillId="0" borderId="17">
      <alignment/>
      <protection/>
    </xf>
    <xf numFmtId="49" fontId="47" fillId="0" borderId="17">
      <alignment/>
      <protection/>
    </xf>
    <xf numFmtId="49" fontId="47" fillId="0" borderId="17">
      <alignment/>
      <protection/>
    </xf>
    <xf numFmtId="0" fontId="47" fillId="0" borderId="0">
      <alignment horizontal="left"/>
      <protection/>
    </xf>
    <xf numFmtId="49" fontId="47" fillId="0" borderId="0">
      <alignment/>
      <protection/>
    </xf>
    <xf numFmtId="49" fontId="47" fillId="0" borderId="0">
      <alignment/>
      <protection/>
    </xf>
    <xf numFmtId="49" fontId="47" fillId="0" borderId="0">
      <alignment/>
      <protection/>
    </xf>
    <xf numFmtId="49" fontId="47" fillId="0" borderId="17">
      <alignment/>
      <protection/>
    </xf>
    <xf numFmtId="49" fontId="47" fillId="0" borderId="3">
      <alignment horizontal="center"/>
      <protection/>
    </xf>
    <xf numFmtId="49" fontId="47" fillId="0" borderId="3">
      <alignment horizontal="center"/>
      <protection/>
    </xf>
    <xf numFmtId="49" fontId="47" fillId="0" borderId="3">
      <alignment horizontal="center"/>
      <protection/>
    </xf>
    <xf numFmtId="49" fontId="47" fillId="0" borderId="0">
      <alignment/>
      <protection/>
    </xf>
    <xf numFmtId="49" fontId="47" fillId="0" borderId="28">
      <alignment horizontal="center"/>
      <protection/>
    </xf>
    <xf numFmtId="49" fontId="47" fillId="0" borderId="28">
      <alignment horizontal="center"/>
      <protection/>
    </xf>
    <xf numFmtId="49" fontId="47" fillId="0" borderId="28">
      <alignment horizontal="center"/>
      <protection/>
    </xf>
    <xf numFmtId="49" fontId="47" fillId="0" borderId="3">
      <alignment horizontal="center"/>
      <protection/>
    </xf>
    <xf numFmtId="49" fontId="47" fillId="0" borderId="32">
      <alignment horizontal="center"/>
      <protection/>
    </xf>
    <xf numFmtId="49" fontId="47" fillId="0" borderId="32">
      <alignment horizontal="center"/>
      <protection/>
    </xf>
    <xf numFmtId="49" fontId="47" fillId="0" borderId="32">
      <alignment horizontal="center"/>
      <protection/>
    </xf>
    <xf numFmtId="49" fontId="47" fillId="0" borderId="28">
      <alignment horizontal="center"/>
      <protection/>
    </xf>
    <xf numFmtId="49" fontId="47" fillId="0" borderId="32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0" fontId="46" fillId="0" borderId="32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49" fontId="47" fillId="0" borderId="32">
      <alignment horizontal="center"/>
      <protection/>
    </xf>
    <xf numFmtId="49" fontId="47" fillId="0" borderId="44">
      <alignment horizontal="center" vertical="center" wrapText="1"/>
      <protection/>
    </xf>
    <xf numFmtId="49" fontId="47" fillId="0" borderId="44">
      <alignment horizontal="center" vertical="center" wrapText="1"/>
      <protection/>
    </xf>
    <xf numFmtId="0" fontId="46" fillId="0" borderId="0">
      <alignment horizontal="left" wrapText="1"/>
      <protection/>
    </xf>
    <xf numFmtId="49" fontId="47" fillId="0" borderId="44">
      <alignment horizontal="center" vertical="center" wrapText="1"/>
      <protection/>
    </xf>
    <xf numFmtId="49" fontId="47" fillId="0" borderId="32">
      <alignment horizontal="center" vertical="center" wrapText="1"/>
      <protection/>
    </xf>
    <xf numFmtId="0" fontId="45" fillId="21" borderId="50">
      <alignment/>
      <protection/>
    </xf>
    <xf numFmtId="0" fontId="45" fillId="21" borderId="50">
      <alignment/>
      <protection/>
    </xf>
    <xf numFmtId="0" fontId="45" fillId="21" borderId="50">
      <alignment/>
      <protection/>
    </xf>
    <xf numFmtId="49" fontId="47" fillId="0" borderId="44">
      <alignment horizontal="center" vertical="center" wrapText="1"/>
      <protection/>
    </xf>
    <xf numFmtId="4" fontId="47" fillId="0" borderId="32">
      <alignment horizontal="right"/>
      <protection/>
    </xf>
    <xf numFmtId="4" fontId="47" fillId="0" borderId="32">
      <alignment horizontal="right"/>
      <protection/>
    </xf>
    <xf numFmtId="10" fontId="54" fillId="24" borderId="32">
      <alignment horizontal="right" vertical="top" shrinkToFit="1"/>
      <protection/>
    </xf>
    <xf numFmtId="4" fontId="47" fillId="0" borderId="32">
      <alignment horizontal="right"/>
      <protection/>
    </xf>
    <xf numFmtId="0" fontId="45" fillId="21" borderId="50">
      <alignment/>
      <protection/>
    </xf>
    <xf numFmtId="0" fontId="47" fillId="20" borderId="4">
      <alignment/>
      <protection/>
    </xf>
    <xf numFmtId="0" fontId="47" fillId="20" borderId="4">
      <alignment/>
      <protection/>
    </xf>
    <xf numFmtId="0" fontId="53" fillId="0" borderId="0">
      <alignment horizontal="center" wrapText="1"/>
      <protection/>
    </xf>
    <xf numFmtId="0" fontId="47" fillId="20" borderId="4">
      <alignment/>
      <protection/>
    </xf>
    <xf numFmtId="4" fontId="47" fillId="0" borderId="32">
      <alignment horizontal="right"/>
      <protection/>
    </xf>
    <xf numFmtId="0" fontId="47" fillId="20" borderId="0">
      <alignment/>
      <protection/>
    </xf>
    <xf numFmtId="0" fontId="47" fillId="20" borderId="0">
      <alignment/>
      <protection/>
    </xf>
    <xf numFmtId="0" fontId="53" fillId="0" borderId="0">
      <alignment horizontal="center"/>
      <protection/>
    </xf>
    <xf numFmtId="0" fontId="47" fillId="20" borderId="0">
      <alignment/>
      <protection/>
    </xf>
    <xf numFmtId="0" fontId="47" fillId="20" borderId="4">
      <alignment/>
      <protection/>
    </xf>
    <xf numFmtId="0" fontId="56" fillId="0" borderId="0">
      <alignment horizontal="center" wrapText="1"/>
      <protection/>
    </xf>
    <xf numFmtId="0" fontId="56" fillId="0" borderId="0">
      <alignment horizontal="center" wrapText="1"/>
      <protection/>
    </xf>
    <xf numFmtId="0" fontId="46" fillId="0" borderId="0">
      <alignment horizontal="right"/>
      <protection/>
    </xf>
    <xf numFmtId="0" fontId="56" fillId="0" borderId="0">
      <alignment horizontal="center" wrapText="1"/>
      <protection/>
    </xf>
    <xf numFmtId="0" fontId="58" fillId="0" borderId="30">
      <alignment/>
      <protection/>
    </xf>
    <xf numFmtId="0" fontId="58" fillId="0" borderId="30">
      <alignment/>
      <protection/>
    </xf>
    <xf numFmtId="49" fontId="59" fillId="0" borderId="20">
      <alignment horizontal="right"/>
      <protection/>
    </xf>
    <xf numFmtId="49" fontId="59" fillId="0" borderId="20">
      <alignment horizontal="right"/>
      <protection/>
    </xf>
    <xf numFmtId="0" fontId="54" fillId="0" borderId="32">
      <alignment vertical="top" wrapText="1"/>
      <protection/>
    </xf>
    <xf numFmtId="0" fontId="47" fillId="0" borderId="20">
      <alignment horizontal="right"/>
      <protection/>
    </xf>
    <xf numFmtId="0" fontId="47" fillId="0" borderId="20">
      <alignment horizontal="right"/>
      <protection/>
    </xf>
    <xf numFmtId="0" fontId="58" fillId="0" borderId="7">
      <alignment/>
      <protection/>
    </xf>
    <xf numFmtId="0" fontId="58" fillId="0" borderId="7">
      <alignment/>
      <protection/>
    </xf>
    <xf numFmtId="0" fontId="47" fillId="0" borderId="44">
      <alignment horizontal="center"/>
      <protection/>
    </xf>
    <xf numFmtId="0" fontId="47" fillId="0" borderId="44">
      <alignment horizontal="center"/>
      <protection/>
    </xf>
    <xf numFmtId="4" fontId="54" fillId="25" borderId="32">
      <alignment horizontal="right" vertical="top" shrinkToFit="1"/>
      <protection/>
    </xf>
    <xf numFmtId="49" fontId="45" fillId="0" borderId="51">
      <alignment horizontal="center"/>
      <protection/>
    </xf>
    <xf numFmtId="49" fontId="45" fillId="0" borderId="51">
      <alignment horizontal="center"/>
      <protection/>
    </xf>
    <xf numFmtId="10" fontId="54" fillId="25" borderId="32">
      <alignment horizontal="right" vertical="top" shrinkToFit="1"/>
      <protection/>
    </xf>
    <xf numFmtId="172" fontId="47" fillId="0" borderId="14">
      <alignment horizontal="center"/>
      <protection/>
    </xf>
    <xf numFmtId="172" fontId="47" fillId="0" borderId="14">
      <alignment horizontal="center"/>
      <protection/>
    </xf>
    <xf numFmtId="0" fontId="47" fillId="0" borderId="52">
      <alignment horizontal="center"/>
      <protection/>
    </xf>
    <xf numFmtId="0" fontId="47" fillId="0" borderId="52">
      <alignment horizontal="center"/>
      <protection/>
    </xf>
    <xf numFmtId="49" fontId="47" fillId="0" borderId="15">
      <alignment horizontal="center"/>
      <protection/>
    </xf>
    <xf numFmtId="49" fontId="47" fillId="0" borderId="15">
      <alignment horizontal="center"/>
      <protection/>
    </xf>
    <xf numFmtId="49" fontId="47" fillId="0" borderId="14">
      <alignment horizontal="center"/>
      <protection/>
    </xf>
    <xf numFmtId="49" fontId="47" fillId="0" borderId="14">
      <alignment horizontal="center"/>
      <protection/>
    </xf>
    <xf numFmtId="0" fontId="47" fillId="0" borderId="14">
      <alignment horizontal="center"/>
      <protection/>
    </xf>
    <xf numFmtId="0" fontId="47" fillId="0" borderId="14">
      <alignment horizontal="center"/>
      <protection/>
    </xf>
    <xf numFmtId="49" fontId="47" fillId="0" borderId="53">
      <alignment horizontal="center"/>
      <protection/>
    </xf>
    <xf numFmtId="49" fontId="47" fillId="0" borderId="53">
      <alignment horizontal="center"/>
      <protection/>
    </xf>
    <xf numFmtId="0" fontId="51" fillId="0" borderId="4">
      <alignment/>
      <protection/>
    </xf>
    <xf numFmtId="0" fontId="51" fillId="0" borderId="4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5" fillId="0" borderId="47">
      <alignment/>
      <protection/>
    </xf>
    <xf numFmtId="0" fontId="45" fillId="0" borderId="47">
      <alignment/>
      <protection/>
    </xf>
    <xf numFmtId="0" fontId="45" fillId="0" borderId="25">
      <alignment/>
      <protection/>
    </xf>
    <xf numFmtId="0" fontId="45" fillId="0" borderId="25">
      <alignment/>
      <protection/>
    </xf>
    <xf numFmtId="4" fontId="47" fillId="0" borderId="9">
      <alignment horizontal="right"/>
      <protection/>
    </xf>
    <xf numFmtId="4" fontId="47" fillId="0" borderId="9">
      <alignment horizontal="right"/>
      <protection/>
    </xf>
    <xf numFmtId="4" fontId="47" fillId="0" borderId="9">
      <alignment horizontal="right"/>
      <protection/>
    </xf>
    <xf numFmtId="0" fontId="47" fillId="0" borderId="9">
      <alignment horizontal="left" wrapText="1"/>
      <protection/>
    </xf>
    <xf numFmtId="49" fontId="47" fillId="0" borderId="29">
      <alignment horizontal="center"/>
      <protection/>
    </xf>
    <xf numFmtId="49" fontId="47" fillId="0" borderId="29">
      <alignment horizontal="center"/>
      <protection/>
    </xf>
    <xf numFmtId="0" fontId="47" fillId="0" borderId="54">
      <alignment horizontal="left" wrapText="1"/>
      <protection/>
    </xf>
    <xf numFmtId="0" fontId="47" fillId="0" borderId="54">
      <alignment horizontal="left" wrapText="1"/>
      <protection/>
    </xf>
    <xf numFmtId="0" fontId="45" fillId="21" borderId="55">
      <alignment/>
      <protection/>
    </xf>
    <xf numFmtId="0" fontId="45" fillId="21" borderId="55">
      <alignment/>
      <protection/>
    </xf>
    <xf numFmtId="0" fontId="47" fillId="0" borderId="54">
      <alignment horizontal="left" wrapText="1"/>
      <protection/>
    </xf>
    <xf numFmtId="0" fontId="47" fillId="0" borderId="54">
      <alignment horizontal="left" wrapText="1"/>
      <protection/>
    </xf>
    <xf numFmtId="0" fontId="56" fillId="0" borderId="0">
      <alignment horizontal="left" wrapText="1"/>
      <protection/>
    </xf>
    <xf numFmtId="0" fontId="47" fillId="0" borderId="26">
      <alignment horizontal="left" wrapText="1" indent="1"/>
      <protection/>
    </xf>
    <xf numFmtId="0" fontId="47" fillId="0" borderId="26">
      <alignment horizontal="left" wrapText="1" indent="1"/>
      <protection/>
    </xf>
    <xf numFmtId="0" fontId="47" fillId="0" borderId="54">
      <alignment horizontal="left" wrapText="1"/>
      <protection/>
    </xf>
    <xf numFmtId="0" fontId="47" fillId="0" borderId="54">
      <alignment horizontal="left" wrapText="1"/>
      <protection/>
    </xf>
    <xf numFmtId="0" fontId="47" fillId="0" borderId="26">
      <alignment horizontal="left" wrapText="1" indent="1"/>
      <protection/>
    </xf>
    <xf numFmtId="0" fontId="47" fillId="0" borderId="26">
      <alignment horizontal="left" wrapText="1" indent="1"/>
      <protection/>
    </xf>
    <xf numFmtId="49" fontId="45" fillId="0" borderId="0">
      <alignment/>
      <protection/>
    </xf>
    <xf numFmtId="0" fontId="47" fillId="0" borderId="14">
      <alignment horizontal="left" wrapText="1" indent="2"/>
      <protection/>
    </xf>
    <xf numFmtId="0" fontId="47" fillId="0" borderId="14">
      <alignment horizontal="left" wrapText="1" indent="2"/>
      <protection/>
    </xf>
    <xf numFmtId="0" fontId="47" fillId="0" borderId="26">
      <alignment horizontal="left" wrapText="1" indent="1"/>
      <protection/>
    </xf>
    <xf numFmtId="0" fontId="47" fillId="0" borderId="26">
      <alignment horizontal="left" wrapText="1" indent="1"/>
      <protection/>
    </xf>
    <xf numFmtId="0" fontId="47" fillId="0" borderId="14">
      <alignment horizontal="left" wrapText="1" indent="2"/>
      <protection/>
    </xf>
    <xf numFmtId="0" fontId="47" fillId="0" borderId="14">
      <alignment horizontal="left" wrapText="1" indent="2"/>
      <protection/>
    </xf>
    <xf numFmtId="0" fontId="47" fillId="0" borderId="0">
      <alignment horizontal="right"/>
      <protection/>
    </xf>
    <xf numFmtId="0" fontId="45" fillId="21" borderId="56">
      <alignment/>
      <protection/>
    </xf>
    <xf numFmtId="0" fontId="45" fillId="21" borderId="56">
      <alignment/>
      <protection/>
    </xf>
    <xf numFmtId="0" fontId="45" fillId="21" borderId="57">
      <alignment/>
      <protection/>
    </xf>
    <xf numFmtId="0" fontId="45" fillId="21" borderId="57">
      <alignment/>
      <protection/>
    </xf>
    <xf numFmtId="0" fontId="45" fillId="21" borderId="56">
      <alignment/>
      <protection/>
    </xf>
    <xf numFmtId="0" fontId="45" fillId="21" borderId="56">
      <alignment/>
      <protection/>
    </xf>
    <xf numFmtId="49" fontId="47" fillId="0" borderId="0">
      <alignment horizontal="right"/>
      <protection/>
    </xf>
    <xf numFmtId="0" fontId="47" fillId="20" borderId="24">
      <alignment/>
      <protection/>
    </xf>
    <xf numFmtId="0" fontId="47" fillId="20" borderId="24">
      <alignment/>
      <protection/>
    </xf>
    <xf numFmtId="0" fontId="47" fillId="0" borderId="14">
      <alignment horizontal="left" wrapText="1" indent="2"/>
      <protection/>
    </xf>
    <xf numFmtId="0" fontId="47" fillId="0" borderId="14">
      <alignment horizontal="left" wrapText="1" indent="2"/>
      <protection/>
    </xf>
    <xf numFmtId="0" fontId="47" fillId="20" borderId="24">
      <alignment/>
      <protection/>
    </xf>
    <xf numFmtId="0" fontId="47" fillId="20" borderId="24">
      <alignment/>
      <protection/>
    </xf>
    <xf numFmtId="4" fontId="47" fillId="0" borderId="9">
      <alignment horizontal="right"/>
      <protection/>
    </xf>
    <xf numFmtId="0" fontId="56" fillId="0" borderId="0">
      <alignment horizontal="left" wrapText="1"/>
      <protection/>
    </xf>
    <xf numFmtId="0" fontId="56" fillId="0" borderId="0">
      <alignment horizontal="left" wrapText="1"/>
      <protection/>
    </xf>
    <xf numFmtId="0" fontId="45" fillId="21" borderId="56">
      <alignment/>
      <protection/>
    </xf>
    <xf numFmtId="0" fontId="45" fillId="21" borderId="56">
      <alignment/>
      <protection/>
    </xf>
    <xf numFmtId="0" fontId="56" fillId="0" borderId="0">
      <alignment horizontal="left" wrapText="1"/>
      <protection/>
    </xf>
    <xf numFmtId="0" fontId="56" fillId="0" borderId="0">
      <alignment horizontal="left" wrapText="1"/>
      <protection/>
    </xf>
    <xf numFmtId="0" fontId="47" fillId="0" borderId="0">
      <alignment horizontal="left" wrapText="1"/>
      <protection/>
    </xf>
    <xf numFmtId="49" fontId="45" fillId="0" borderId="0">
      <alignment/>
      <protection/>
    </xf>
    <xf numFmtId="49" fontId="45" fillId="0" borderId="0">
      <alignment/>
      <protection/>
    </xf>
    <xf numFmtId="0" fontId="47" fillId="20" borderId="24">
      <alignment/>
      <protection/>
    </xf>
    <xf numFmtId="0" fontId="47" fillId="20" borderId="24">
      <alignment/>
      <protection/>
    </xf>
    <xf numFmtId="49" fontId="45" fillId="0" borderId="0">
      <alignment/>
      <protection/>
    </xf>
    <xf numFmtId="49" fontId="45" fillId="0" borderId="0">
      <alignment/>
      <protection/>
    </xf>
    <xf numFmtId="0" fontId="47" fillId="0" borderId="7">
      <alignment horizontal="left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56" fillId="0" borderId="0">
      <alignment horizontal="left" wrapText="1"/>
      <protection/>
    </xf>
    <xf numFmtId="0" fontId="56" fillId="0" borderId="0">
      <alignment horizontal="left" wrapText="1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21">
      <alignment horizontal="left" wrapText="1"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49" fontId="45" fillId="0" borderId="0">
      <alignment/>
      <protection/>
    </xf>
    <xf numFmtId="49" fontId="45" fillId="0" borderId="0">
      <alignment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0" fontId="47" fillId="0" borderId="46">
      <alignment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right"/>
      <protection/>
    </xf>
    <xf numFmtId="0" fontId="47" fillId="0" borderId="0">
      <alignment horizontal="right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8" fillId="0" borderId="58">
      <alignment horizontal="left" wrapText="1"/>
      <protection/>
    </xf>
    <xf numFmtId="0" fontId="47" fillId="0" borderId="7">
      <alignment horizontal="left"/>
      <protection/>
    </xf>
    <xf numFmtId="0" fontId="47" fillId="0" borderId="7">
      <alignment horizontal="left"/>
      <protection/>
    </xf>
    <xf numFmtId="49" fontId="47" fillId="0" borderId="0">
      <alignment horizontal="right"/>
      <protection/>
    </xf>
    <xf numFmtId="49" fontId="47" fillId="0" borderId="0">
      <alignment horizontal="right"/>
      <protection/>
    </xf>
    <xf numFmtId="0" fontId="47" fillId="0" borderId="7">
      <alignment horizontal="left"/>
      <protection/>
    </xf>
    <xf numFmtId="0" fontId="47" fillId="0" borderId="7">
      <alignment horizontal="left"/>
      <protection/>
    </xf>
    <xf numFmtId="0" fontId="47" fillId="0" borderId="10">
      <alignment horizontal="left" wrapText="1" indent="2"/>
      <protection/>
    </xf>
    <xf numFmtId="0" fontId="47" fillId="0" borderId="21">
      <alignment horizontal="left" wrapText="1"/>
      <protection/>
    </xf>
    <xf numFmtId="0" fontId="47" fillId="0" borderId="21">
      <alignment horizontal="left" wrapText="1"/>
      <protection/>
    </xf>
    <xf numFmtId="0" fontId="47" fillId="0" borderId="0">
      <alignment horizontal="left" wrapText="1"/>
      <protection/>
    </xf>
    <xf numFmtId="0" fontId="47" fillId="0" borderId="0">
      <alignment horizontal="left" wrapText="1"/>
      <protection/>
    </xf>
    <xf numFmtId="0" fontId="47" fillId="0" borderId="21">
      <alignment horizontal="left" wrapText="1"/>
      <protection/>
    </xf>
    <xf numFmtId="0" fontId="47" fillId="0" borderId="21">
      <alignment horizontal="left" wrapText="1"/>
      <protection/>
    </xf>
    <xf numFmtId="49" fontId="47" fillId="0" borderId="0">
      <alignment horizontal="center" wrapText="1"/>
      <protection/>
    </xf>
    <xf numFmtId="0" fontId="47" fillId="0" borderId="46">
      <alignment/>
      <protection/>
    </xf>
    <xf numFmtId="0" fontId="47" fillId="0" borderId="46">
      <alignment/>
      <protection/>
    </xf>
    <xf numFmtId="0" fontId="47" fillId="0" borderId="7">
      <alignment horizontal="left"/>
      <protection/>
    </xf>
    <xf numFmtId="0" fontId="47" fillId="0" borderId="7">
      <alignment horizontal="left"/>
      <protection/>
    </xf>
    <xf numFmtId="0" fontId="47" fillId="0" borderId="46">
      <alignment/>
      <protection/>
    </xf>
    <xf numFmtId="0" fontId="47" fillId="0" borderId="46">
      <alignment/>
      <protection/>
    </xf>
    <xf numFmtId="49" fontId="47" fillId="0" borderId="41">
      <alignment horizontal="center" wrapText="1"/>
      <protection/>
    </xf>
    <xf numFmtId="0" fontId="48" fillId="0" borderId="58">
      <alignment horizontal="left" wrapText="1"/>
      <protection/>
    </xf>
    <xf numFmtId="0" fontId="48" fillId="0" borderId="58">
      <alignment horizontal="left" wrapText="1"/>
      <protection/>
    </xf>
    <xf numFmtId="0" fontId="47" fillId="0" borderId="21">
      <alignment horizontal="left" wrapText="1"/>
      <protection/>
    </xf>
    <xf numFmtId="0" fontId="47" fillId="0" borderId="21">
      <alignment horizontal="left" wrapText="1"/>
      <protection/>
    </xf>
    <xf numFmtId="0" fontId="48" fillId="0" borderId="58">
      <alignment horizontal="left" wrapText="1"/>
      <protection/>
    </xf>
    <xf numFmtId="0" fontId="48" fillId="0" borderId="58">
      <alignment horizontal="left" wrapText="1"/>
      <protection/>
    </xf>
    <xf numFmtId="0" fontId="47" fillId="0" borderId="59">
      <alignment/>
      <protection/>
    </xf>
    <xf numFmtId="0" fontId="47" fillId="0" borderId="10">
      <alignment horizontal="left" wrapText="1" indent="2"/>
      <protection/>
    </xf>
    <xf numFmtId="0" fontId="47" fillId="0" borderId="10">
      <alignment horizontal="left" wrapText="1" indent="2"/>
      <protection/>
    </xf>
    <xf numFmtId="0" fontId="47" fillId="0" borderId="46">
      <alignment/>
      <protection/>
    </xf>
    <xf numFmtId="0" fontId="47" fillId="0" borderId="46">
      <alignment/>
      <protection/>
    </xf>
    <xf numFmtId="0" fontId="47" fillId="0" borderId="10">
      <alignment horizontal="left" wrapText="1" indent="2"/>
      <protection/>
    </xf>
    <xf numFmtId="0" fontId="47" fillId="0" borderId="10">
      <alignment horizontal="left" wrapText="1" indent="2"/>
      <protection/>
    </xf>
    <xf numFmtId="0" fontId="47" fillId="0" borderId="60">
      <alignment horizontal="center" wrapText="1"/>
      <protection/>
    </xf>
    <xf numFmtId="49" fontId="47" fillId="0" borderId="0">
      <alignment horizontal="center" wrapText="1"/>
      <protection/>
    </xf>
    <xf numFmtId="49" fontId="47" fillId="0" borderId="0">
      <alignment horizontal="center" wrapText="1"/>
      <protection/>
    </xf>
    <xf numFmtId="0" fontId="48" fillId="0" borderId="58">
      <alignment horizontal="left" wrapText="1"/>
      <protection/>
    </xf>
    <xf numFmtId="0" fontId="48" fillId="0" borderId="58">
      <alignment horizontal="left" wrapText="1"/>
      <protection/>
    </xf>
    <xf numFmtId="49" fontId="47" fillId="0" borderId="0">
      <alignment horizontal="center" wrapText="1"/>
      <protection/>
    </xf>
    <xf numFmtId="49" fontId="47" fillId="0" borderId="0">
      <alignment horizontal="center" wrapText="1"/>
      <protection/>
    </xf>
    <xf numFmtId="0" fontId="45" fillId="21" borderId="4">
      <alignment/>
      <protection/>
    </xf>
    <xf numFmtId="49" fontId="47" fillId="0" borderId="41">
      <alignment horizontal="center" wrapText="1"/>
      <protection/>
    </xf>
    <xf numFmtId="49" fontId="47" fillId="0" borderId="41">
      <alignment horizontal="center" wrapText="1"/>
      <protection/>
    </xf>
    <xf numFmtId="0" fontId="47" fillId="0" borderId="10">
      <alignment horizontal="left" wrapText="1" indent="2"/>
      <protection/>
    </xf>
    <xf numFmtId="0" fontId="47" fillId="0" borderId="10">
      <alignment horizontal="left" wrapText="1" indent="2"/>
      <protection/>
    </xf>
    <xf numFmtId="49" fontId="47" fillId="0" borderId="41">
      <alignment horizontal="center" wrapText="1"/>
      <protection/>
    </xf>
    <xf numFmtId="49" fontId="47" fillId="0" borderId="41">
      <alignment horizontal="center" wrapText="1"/>
      <protection/>
    </xf>
    <xf numFmtId="49" fontId="47" fillId="0" borderId="1">
      <alignment horizontal="center"/>
      <protection/>
    </xf>
    <xf numFmtId="0" fontId="47" fillId="0" borderId="59">
      <alignment/>
      <protection/>
    </xf>
    <xf numFmtId="0" fontId="47" fillId="0" borderId="59">
      <alignment/>
      <protection/>
    </xf>
    <xf numFmtId="49" fontId="47" fillId="0" borderId="0">
      <alignment horizontal="center" wrapText="1"/>
      <protection/>
    </xf>
    <xf numFmtId="49" fontId="47" fillId="0" borderId="0">
      <alignment horizontal="center" wrapText="1"/>
      <protection/>
    </xf>
    <xf numFmtId="0" fontId="47" fillId="0" borderId="59">
      <alignment/>
      <protection/>
    </xf>
    <xf numFmtId="0" fontId="47" fillId="0" borderId="59">
      <alignment/>
      <protection/>
    </xf>
    <xf numFmtId="49" fontId="47" fillId="0" borderId="0">
      <alignment horizontal="center"/>
      <protection/>
    </xf>
    <xf numFmtId="0" fontId="47" fillId="0" borderId="60">
      <alignment horizontal="center" wrapText="1"/>
      <protection/>
    </xf>
    <xf numFmtId="0" fontId="47" fillId="0" borderId="60">
      <alignment horizontal="center" wrapText="1"/>
      <protection/>
    </xf>
    <xf numFmtId="49" fontId="47" fillId="0" borderId="41">
      <alignment horizontal="center" wrapText="1"/>
      <protection/>
    </xf>
    <xf numFmtId="49" fontId="47" fillId="0" borderId="41">
      <alignment horizontal="center" wrapText="1"/>
      <protection/>
    </xf>
    <xf numFmtId="0" fontId="47" fillId="0" borderId="60">
      <alignment horizontal="center" wrapText="1"/>
      <protection/>
    </xf>
    <xf numFmtId="0" fontId="47" fillId="0" borderId="60">
      <alignment horizontal="center" wrapText="1"/>
      <protection/>
    </xf>
    <xf numFmtId="49" fontId="47" fillId="0" borderId="2">
      <alignment horizontal="center" wrapText="1"/>
      <protection/>
    </xf>
    <xf numFmtId="0" fontId="45" fillId="21" borderId="4">
      <alignment/>
      <protection/>
    </xf>
    <xf numFmtId="0" fontId="45" fillId="21" borderId="4">
      <alignment/>
      <protection/>
    </xf>
    <xf numFmtId="0" fontId="47" fillId="0" borderId="59">
      <alignment/>
      <protection/>
    </xf>
    <xf numFmtId="0" fontId="47" fillId="0" borderId="59">
      <alignment/>
      <protection/>
    </xf>
    <xf numFmtId="0" fontId="45" fillId="21" borderId="4">
      <alignment/>
      <protection/>
    </xf>
    <xf numFmtId="0" fontId="45" fillId="21" borderId="4">
      <alignment/>
      <protection/>
    </xf>
    <xf numFmtId="49" fontId="47" fillId="0" borderId="5">
      <alignment horizontal="center" wrapText="1"/>
      <protection/>
    </xf>
    <xf numFmtId="49" fontId="47" fillId="0" borderId="1">
      <alignment horizontal="center"/>
      <protection/>
    </xf>
    <xf numFmtId="49" fontId="47" fillId="0" borderId="1">
      <alignment horizontal="center"/>
      <protection/>
    </xf>
    <xf numFmtId="0" fontId="47" fillId="0" borderId="60">
      <alignment horizontal="center" wrapText="1"/>
      <protection/>
    </xf>
    <xf numFmtId="0" fontId="47" fillId="0" borderId="60">
      <alignment horizontal="center" wrapText="1"/>
      <protection/>
    </xf>
    <xf numFmtId="49" fontId="47" fillId="0" borderId="1">
      <alignment horizontal="center"/>
      <protection/>
    </xf>
    <xf numFmtId="49" fontId="47" fillId="0" borderId="1">
      <alignment horizontal="center"/>
      <protection/>
    </xf>
    <xf numFmtId="49" fontId="47" fillId="0" borderId="2">
      <alignment horizontal="center"/>
      <protection/>
    </xf>
    <xf numFmtId="0" fontId="45" fillId="0" borderId="4">
      <alignment/>
      <protection/>
    </xf>
    <xf numFmtId="0" fontId="45" fillId="0" borderId="4">
      <alignment/>
      <protection/>
    </xf>
    <xf numFmtId="0" fontId="45" fillId="21" borderId="4">
      <alignment/>
      <protection/>
    </xf>
    <xf numFmtId="0" fontId="45" fillId="21" borderId="4">
      <alignment/>
      <protection/>
    </xf>
    <xf numFmtId="0" fontId="45" fillId="0" borderId="4">
      <alignment/>
      <protection/>
    </xf>
    <xf numFmtId="0" fontId="45" fillId="0" borderId="4">
      <alignment/>
      <protection/>
    </xf>
    <xf numFmtId="49" fontId="47" fillId="0" borderId="7">
      <alignment/>
      <protection/>
    </xf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60" fillId="32" borderId="61" applyNumberFormat="0" applyAlignment="0" applyProtection="0"/>
    <xf numFmtId="0" fontId="61" fillId="33" borderId="62" applyNumberFormat="0" applyAlignment="0" applyProtection="0"/>
    <xf numFmtId="0" fontId="62" fillId="33" borderId="6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63" applyNumberFormat="0" applyFill="0" applyAlignment="0" applyProtection="0"/>
    <xf numFmtId="0" fontId="65" fillId="0" borderId="64" applyNumberFormat="0" applyFill="0" applyAlignment="0" applyProtection="0"/>
    <xf numFmtId="0" fontId="66" fillId="0" borderId="65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6" applyNumberFormat="0" applyFill="0" applyAlignment="0" applyProtection="0"/>
    <xf numFmtId="0" fontId="68" fillId="34" borderId="67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" fillId="36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24" borderId="68" applyNumberFormat="0" applyFont="0" applyAlignment="0" applyProtection="0"/>
    <xf numFmtId="0" fontId="43" fillId="24" borderId="68" applyNumberFormat="0" applyFont="0" applyAlignment="0" applyProtection="0"/>
    <xf numFmtId="9" fontId="0" fillId="0" borderId="0" applyFont="0" applyFill="0" applyBorder="0" applyAlignment="0" applyProtection="0"/>
    <xf numFmtId="0" fontId="74" fillId="0" borderId="69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77" fillId="0" borderId="70" xfId="979" applyNumberFormat="1" applyFont="1" applyFill="1" applyBorder="1" applyAlignment="1" applyProtection="1" quotePrefix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 locked="0"/>
    </xf>
    <xf numFmtId="49" fontId="77" fillId="0" borderId="0" xfId="967" applyNumberFormat="1" applyFont="1" applyFill="1" applyAlignment="1" applyProtection="1">
      <alignment horizontal="center" vertical="top"/>
      <protection/>
    </xf>
    <xf numFmtId="0" fontId="77" fillId="0" borderId="0" xfId="836" applyNumberFormat="1" applyFont="1" applyFill="1" applyProtection="1">
      <alignment horizontal="left"/>
      <protection/>
    </xf>
    <xf numFmtId="49" fontId="77" fillId="0" borderId="0" xfId="967" applyNumberFormat="1" applyFont="1" applyFill="1" applyProtection="1">
      <alignment/>
      <protection/>
    </xf>
    <xf numFmtId="0" fontId="77" fillId="0" borderId="0" xfId="856" applyNumberFormat="1" applyFont="1" applyFill="1" applyProtection="1">
      <alignment/>
      <protection/>
    </xf>
    <xf numFmtId="0" fontId="2" fillId="0" borderId="0" xfId="1251" applyFont="1" applyFill="1" applyAlignment="1">
      <alignment horizontal="right" vertical="center"/>
      <protection/>
    </xf>
    <xf numFmtId="49" fontId="78" fillId="0" borderId="70" xfId="979" applyNumberFormat="1" applyFont="1" applyFill="1" applyBorder="1" applyAlignment="1" applyProtection="1" quotePrefix="1">
      <alignment horizontal="center" vertical="top"/>
      <protection/>
    </xf>
    <xf numFmtId="0" fontId="78" fillId="0" borderId="70" xfId="889" applyNumberFormat="1" applyFont="1" applyFill="1" applyBorder="1" applyAlignment="1" applyProtection="1">
      <alignment horizontal="left" vertical="center" wrapText="1"/>
      <protection/>
    </xf>
    <xf numFmtId="0" fontId="77" fillId="0" borderId="70" xfId="889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1251" applyFont="1" applyFill="1" applyAlignment="1">
      <alignment horizontal="left" vertical="top" wrapText="1"/>
      <protection/>
    </xf>
    <xf numFmtId="4" fontId="5" fillId="39" borderId="0" xfId="0" applyNumberFormat="1" applyFont="1" applyFill="1" applyAlignment="1">
      <alignment/>
    </xf>
    <xf numFmtId="4" fontId="78" fillId="0" borderId="71" xfId="997" applyNumberFormat="1" applyFont="1" applyFill="1" applyBorder="1" applyAlignment="1" applyProtection="1">
      <alignment horizontal="right"/>
      <protection/>
    </xf>
    <xf numFmtId="4" fontId="5" fillId="39" borderId="72" xfId="0" applyNumberFormat="1" applyFont="1" applyFill="1" applyBorder="1" applyAlignment="1">
      <alignment/>
    </xf>
    <xf numFmtId="4" fontId="5" fillId="39" borderId="70" xfId="0" applyNumberFormat="1" applyFont="1" applyFill="1" applyBorder="1" applyAlignment="1">
      <alignment wrapText="1"/>
    </xf>
    <xf numFmtId="174" fontId="77" fillId="0" borderId="70" xfId="1052" applyNumberFormat="1" applyFont="1" applyFill="1" applyBorder="1" applyAlignment="1" applyProtection="1">
      <alignment/>
      <protection/>
    </xf>
    <xf numFmtId="4" fontId="77" fillId="0" borderId="70" xfId="997" applyNumberFormat="1" applyFont="1" applyFill="1" applyBorder="1" applyAlignment="1" applyProtection="1">
      <alignment/>
      <protection/>
    </xf>
    <xf numFmtId="4" fontId="5" fillId="39" borderId="70" xfId="0" applyNumberFormat="1" applyFont="1" applyFill="1" applyBorder="1" applyAlignment="1">
      <alignment/>
    </xf>
    <xf numFmtId="4" fontId="6" fillId="39" borderId="70" xfId="0" applyNumberFormat="1" applyFont="1" applyFill="1" applyBorder="1" applyAlignment="1">
      <alignment wrapText="1"/>
    </xf>
    <xf numFmtId="4" fontId="78" fillId="0" borderId="70" xfId="997" applyNumberFormat="1" applyFont="1" applyFill="1" applyBorder="1" applyAlignment="1" applyProtection="1">
      <alignment/>
      <protection/>
    </xf>
    <xf numFmtId="174" fontId="77" fillId="0" borderId="73" xfId="1052" applyNumberFormat="1" applyFont="1" applyFill="1" applyBorder="1" applyAlignment="1" applyProtection="1">
      <alignment horizontal="right"/>
      <protection/>
    </xf>
    <xf numFmtId="4" fontId="77" fillId="0" borderId="70" xfId="997" applyNumberFormat="1" applyFont="1" applyFill="1" applyBorder="1" applyAlignment="1" applyProtection="1">
      <alignment horizontal="right"/>
      <protection/>
    </xf>
    <xf numFmtId="174" fontId="78" fillId="0" borderId="73" xfId="1052" applyNumberFormat="1" applyFont="1" applyFill="1" applyBorder="1" applyAlignment="1" applyProtection="1">
      <alignment horizontal="right"/>
      <protection/>
    </xf>
    <xf numFmtId="4" fontId="78" fillId="0" borderId="70" xfId="997" applyNumberFormat="1" applyFont="1" applyFill="1" applyBorder="1" applyAlignment="1" applyProtection="1">
      <alignment horizontal="right"/>
      <protection/>
    </xf>
    <xf numFmtId="49" fontId="77" fillId="0" borderId="70" xfId="979" applyNumberFormat="1" applyFont="1" applyFill="1" applyBorder="1" applyAlignment="1" applyProtection="1" quotePrefix="1">
      <alignment horizontal="center" vertical="top"/>
      <protection/>
    </xf>
    <xf numFmtId="49" fontId="78" fillId="0" borderId="70" xfId="979" applyNumberFormat="1" applyFont="1" applyFill="1" applyBorder="1" applyAlignment="1" applyProtection="1" quotePrefix="1">
      <alignment horizontal="center" vertical="top"/>
      <protection/>
    </xf>
    <xf numFmtId="0" fontId="78" fillId="0" borderId="70" xfId="889" applyNumberFormat="1" applyFont="1" applyFill="1" applyBorder="1" applyAlignment="1" applyProtection="1">
      <alignment horizontal="left" vertical="center" wrapText="1"/>
      <protection/>
    </xf>
    <xf numFmtId="4" fontId="78" fillId="0" borderId="70" xfId="997" applyNumberFormat="1" applyFont="1" applyFill="1" applyBorder="1" applyProtection="1">
      <alignment horizontal="right"/>
      <protection/>
    </xf>
    <xf numFmtId="0" fontId="77" fillId="0" borderId="70" xfId="889" applyNumberFormat="1" applyFont="1" applyFill="1" applyBorder="1" applyAlignment="1" applyProtection="1">
      <alignment horizontal="left" vertical="center" wrapText="1"/>
      <protection/>
    </xf>
    <xf numFmtId="4" fontId="77" fillId="0" borderId="70" xfId="997" applyNumberFormat="1" applyFont="1" applyFill="1" applyBorder="1" applyProtection="1">
      <alignment horizontal="right"/>
      <protection/>
    </xf>
    <xf numFmtId="4" fontId="77" fillId="0" borderId="72" xfId="997" applyNumberFormat="1" applyFont="1" applyFill="1" applyBorder="1" applyProtection="1">
      <alignment horizontal="right"/>
      <protection/>
    </xf>
    <xf numFmtId="49" fontId="77" fillId="0" borderId="70" xfId="979" applyNumberFormat="1" applyFont="1" applyFill="1" applyBorder="1" applyAlignment="1" applyProtection="1" quotePrefix="1">
      <alignment horizontal="left" vertical="top"/>
      <protection/>
    </xf>
    <xf numFmtId="49" fontId="77" fillId="0" borderId="70" xfId="979" applyNumberFormat="1" applyFont="1" applyFill="1" applyBorder="1" applyAlignment="1" applyProtection="1" quotePrefix="1">
      <alignment horizontal="right" vertical="top"/>
      <protection/>
    </xf>
    <xf numFmtId="174" fontId="78" fillId="0" borderId="70" xfId="1052" applyNumberFormat="1" applyFont="1" applyFill="1" applyBorder="1" applyAlignment="1" applyProtection="1">
      <alignment/>
      <protection/>
    </xf>
    <xf numFmtId="4" fontId="77" fillId="40" borderId="70" xfId="997" applyNumberFormat="1" applyFont="1" applyFill="1" applyBorder="1" applyAlignment="1" applyProtection="1">
      <alignment horizontal="right"/>
      <protection/>
    </xf>
    <xf numFmtId="4" fontId="78" fillId="39" borderId="70" xfId="997" applyNumberFormat="1" applyFont="1" applyFill="1" applyBorder="1" applyAlignment="1" applyProtection="1">
      <alignment/>
      <protection/>
    </xf>
    <xf numFmtId="4" fontId="77" fillId="39" borderId="70" xfId="997" applyNumberFormat="1" applyFont="1" applyFill="1" applyBorder="1" applyAlignment="1" applyProtection="1">
      <alignment/>
      <protection/>
    </xf>
    <xf numFmtId="4" fontId="2" fillId="39" borderId="70" xfId="0" applyNumberFormat="1" applyFont="1" applyFill="1" applyBorder="1" applyAlignment="1">
      <alignment wrapText="1"/>
    </xf>
    <xf numFmtId="4" fontId="7" fillId="39" borderId="70" xfId="0" applyNumberFormat="1" applyFont="1" applyFill="1" applyBorder="1" applyAlignment="1">
      <alignment wrapText="1"/>
    </xf>
    <xf numFmtId="4" fontId="2" fillId="39" borderId="70" xfId="0" applyNumberFormat="1" applyFont="1" applyFill="1" applyBorder="1" applyAlignment="1">
      <alignment/>
    </xf>
    <xf numFmtId="4" fontId="77" fillId="39" borderId="70" xfId="997" applyNumberFormat="1" applyFont="1" applyFill="1" applyBorder="1" applyProtection="1">
      <alignment horizontal="right"/>
      <protection/>
    </xf>
    <xf numFmtId="4" fontId="2" fillId="0" borderId="70" xfId="0" applyNumberFormat="1" applyFont="1" applyBorder="1" applyAlignment="1">
      <alignment wrapText="1"/>
    </xf>
    <xf numFmtId="4" fontId="2" fillId="0" borderId="74" xfId="0" applyNumberFormat="1" applyFont="1" applyBorder="1" applyAlignment="1">
      <alignment wrapText="1"/>
    </xf>
    <xf numFmtId="4" fontId="78" fillId="39" borderId="71" xfId="997" applyNumberFormat="1" applyFont="1" applyFill="1" applyBorder="1" applyAlignment="1" applyProtection="1">
      <alignment horizontal="right"/>
      <protection/>
    </xf>
    <xf numFmtId="174" fontId="77" fillId="0" borderId="70" xfId="1052" applyNumberFormat="1" applyFont="1" applyFill="1" applyBorder="1" applyAlignment="1" applyProtection="1">
      <alignment horizontal="right"/>
      <protection/>
    </xf>
    <xf numFmtId="4" fontId="2" fillId="39" borderId="75" xfId="0" applyNumberFormat="1" applyFont="1" applyFill="1" applyBorder="1" applyAlignment="1">
      <alignment wrapText="1"/>
    </xf>
    <xf numFmtId="4" fontId="7" fillId="39" borderId="75" xfId="0" applyNumberFormat="1" applyFont="1" applyFill="1" applyBorder="1" applyAlignment="1">
      <alignment wrapText="1"/>
    </xf>
    <xf numFmtId="49" fontId="77" fillId="0" borderId="70" xfId="979" applyNumberFormat="1" applyFont="1" applyFill="1" applyBorder="1" applyAlignment="1" applyProtection="1" quotePrefix="1">
      <alignment vertical="top"/>
      <protection/>
    </xf>
    <xf numFmtId="49" fontId="78" fillId="0" borderId="70" xfId="979" applyNumberFormat="1" applyFont="1" applyFill="1" applyBorder="1" applyAlignment="1" applyProtection="1" quotePrefix="1">
      <alignment vertical="top"/>
      <protection/>
    </xf>
    <xf numFmtId="0" fontId="2" fillId="0" borderId="74" xfId="0" applyFont="1" applyFill="1" applyBorder="1" applyAlignment="1" applyProtection="1">
      <alignment horizontal="center" wrapText="1"/>
      <protection locked="0"/>
    </xf>
    <xf numFmtId="0" fontId="2" fillId="0" borderId="76" xfId="0" applyFont="1" applyFill="1" applyBorder="1" applyAlignment="1" applyProtection="1">
      <alignment horizontal="center" wrapText="1"/>
      <protection locked="0"/>
    </xf>
    <xf numFmtId="0" fontId="2" fillId="0" borderId="72" xfId="0" applyFont="1" applyFill="1" applyBorder="1" applyAlignment="1" applyProtection="1">
      <alignment horizontal="center" wrapText="1"/>
      <protection locked="0"/>
    </xf>
    <xf numFmtId="0" fontId="78" fillId="0" borderId="73" xfId="880" applyNumberFormat="1" applyFont="1" applyFill="1" applyBorder="1" applyAlignment="1" applyProtection="1">
      <alignment horizontal="left" vertical="center" wrapText="1"/>
      <protection/>
    </xf>
    <xf numFmtId="0" fontId="78" fillId="0" borderId="75" xfId="88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49" fontId="2" fillId="0" borderId="74" xfId="1251" applyNumberFormat="1" applyFont="1" applyFill="1" applyBorder="1" applyAlignment="1">
      <alignment horizontal="center" vertical="center" wrapText="1" shrinkToFit="1"/>
      <protection/>
    </xf>
    <xf numFmtId="49" fontId="2" fillId="0" borderId="76" xfId="1251" applyNumberFormat="1" applyFont="1" applyFill="1" applyBorder="1" applyAlignment="1">
      <alignment horizontal="center" vertical="center" wrapText="1" shrinkToFit="1"/>
      <protection/>
    </xf>
    <xf numFmtId="49" fontId="2" fillId="0" borderId="72" xfId="1251" applyNumberFormat="1" applyFont="1" applyFill="1" applyBorder="1" applyAlignment="1">
      <alignment horizontal="center" vertical="center" wrapText="1" shrinkToFit="1"/>
      <protection/>
    </xf>
    <xf numFmtId="49" fontId="2" fillId="0" borderId="77" xfId="1251" applyNumberFormat="1" applyFont="1" applyFill="1" applyBorder="1" applyAlignment="1">
      <alignment horizontal="center" vertical="center" wrapText="1" shrinkToFit="1"/>
      <protection/>
    </xf>
    <xf numFmtId="49" fontId="2" fillId="0" borderId="78" xfId="1251" applyNumberFormat="1" applyFont="1" applyFill="1" applyBorder="1" applyAlignment="1">
      <alignment horizontal="center" vertical="center" wrapText="1" shrinkToFit="1"/>
      <protection/>
    </xf>
    <xf numFmtId="49" fontId="2" fillId="0" borderId="79" xfId="1251" applyNumberFormat="1" applyFont="1" applyFill="1" applyBorder="1" applyAlignment="1">
      <alignment horizontal="center" vertical="center" wrapText="1" shrinkToFit="1"/>
      <protection/>
    </xf>
    <xf numFmtId="0" fontId="5" fillId="0" borderId="70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 vertical="center" wrapText="1"/>
    </xf>
    <xf numFmtId="4" fontId="78" fillId="39" borderId="70" xfId="997" applyNumberFormat="1" applyFont="1" applyFill="1" applyBorder="1" applyAlignment="1" applyProtection="1">
      <alignment horizontal="right"/>
      <protection/>
    </xf>
    <xf numFmtId="4" fontId="77" fillId="39" borderId="70" xfId="997" applyNumberFormat="1" applyFont="1" applyFill="1" applyBorder="1" applyAlignment="1" applyProtection="1">
      <alignment horizontal="right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4" fontId="7" fillId="0" borderId="70" xfId="0" applyNumberFormat="1" applyFont="1" applyFill="1" applyBorder="1" applyAlignment="1">
      <alignment horizontal="right" wrapText="1"/>
    </xf>
    <xf numFmtId="3" fontId="5" fillId="0" borderId="70" xfId="0" applyNumberFormat="1" applyFont="1" applyFill="1" applyBorder="1" applyAlignment="1">
      <alignment horizontal="right"/>
    </xf>
    <xf numFmtId="4" fontId="5" fillId="0" borderId="70" xfId="0" applyNumberFormat="1" applyFont="1" applyFill="1" applyBorder="1" applyAlignment="1">
      <alignment horizontal="right" wrapText="1"/>
    </xf>
    <xf numFmtId="4" fontId="2" fillId="39" borderId="70" xfId="0" applyNumberFormat="1" applyFont="1" applyFill="1" applyBorder="1" applyAlignment="1">
      <alignment horizontal="right"/>
    </xf>
    <xf numFmtId="4" fontId="5" fillId="0" borderId="70" xfId="0" applyNumberFormat="1" applyFont="1" applyFill="1" applyBorder="1" applyAlignment="1">
      <alignment horizontal="right"/>
    </xf>
    <xf numFmtId="4" fontId="2" fillId="0" borderId="70" xfId="0" applyNumberFormat="1" applyFont="1" applyFill="1" applyBorder="1" applyAlignment="1">
      <alignment horizontal="right"/>
    </xf>
    <xf numFmtId="4" fontId="2" fillId="0" borderId="70" xfId="0" applyNumberFormat="1" applyFont="1" applyFill="1" applyBorder="1" applyAlignment="1">
      <alignment horizontal="right" wrapText="1"/>
    </xf>
  </cellXfs>
  <cellStyles count="126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br 2" xfId="52"/>
    <cellStyle name="col" xfId="53"/>
    <cellStyle name="col 2" xfId="54"/>
    <cellStyle name="style0" xfId="55"/>
    <cellStyle name="style0 2" xfId="56"/>
    <cellStyle name="style0 2 2" xfId="57"/>
    <cellStyle name="style0 3" xfId="58"/>
    <cellStyle name="style0 4" xfId="59"/>
    <cellStyle name="td" xfId="60"/>
    <cellStyle name="td 2" xfId="61"/>
    <cellStyle name="td 2 2" xfId="62"/>
    <cellStyle name="td 3" xfId="63"/>
    <cellStyle name="td 4" xfId="64"/>
    <cellStyle name="tr" xfId="65"/>
    <cellStyle name="tr 2" xfId="66"/>
    <cellStyle name="xl100" xfId="67"/>
    <cellStyle name="xl100 2" xfId="68"/>
    <cellStyle name="xl100 2 2" xfId="69"/>
    <cellStyle name="xl100 3" xfId="70"/>
    <cellStyle name="xl100 4" xfId="71"/>
    <cellStyle name="xl100 5" xfId="72"/>
    <cellStyle name="xl100 6" xfId="73"/>
    <cellStyle name="xl101" xfId="74"/>
    <cellStyle name="xl101 2" xfId="75"/>
    <cellStyle name="xl101 2 2" xfId="76"/>
    <cellStyle name="xl101 3" xfId="77"/>
    <cellStyle name="xl101 4" xfId="78"/>
    <cellStyle name="xl101 5" xfId="79"/>
    <cellStyle name="xl101 6" xfId="80"/>
    <cellStyle name="xl102" xfId="81"/>
    <cellStyle name="xl102 2" xfId="82"/>
    <cellStyle name="xl102 2 2" xfId="83"/>
    <cellStyle name="xl102 3" xfId="84"/>
    <cellStyle name="xl102 4" xfId="85"/>
    <cellStyle name="xl102 5" xfId="86"/>
    <cellStyle name="xl102 6" xfId="87"/>
    <cellStyle name="xl103" xfId="88"/>
    <cellStyle name="xl103 2" xfId="89"/>
    <cellStyle name="xl103 2 2" xfId="90"/>
    <cellStyle name="xl103 3" xfId="91"/>
    <cellStyle name="xl103 4" xfId="92"/>
    <cellStyle name="xl103 5" xfId="93"/>
    <cellStyle name="xl103 6" xfId="94"/>
    <cellStyle name="xl104" xfId="95"/>
    <cellStyle name="xl104 2" xfId="96"/>
    <cellStyle name="xl104 2 2" xfId="97"/>
    <cellStyle name="xl104 3" xfId="98"/>
    <cellStyle name="xl104 4" xfId="99"/>
    <cellStyle name="xl104 5" xfId="100"/>
    <cellStyle name="xl104 6" xfId="101"/>
    <cellStyle name="xl105" xfId="102"/>
    <cellStyle name="xl105 2" xfId="103"/>
    <cellStyle name="xl105 2 2" xfId="104"/>
    <cellStyle name="xl105 3" xfId="105"/>
    <cellStyle name="xl105 4" xfId="106"/>
    <cellStyle name="xl105 5" xfId="107"/>
    <cellStyle name="xl105 6" xfId="108"/>
    <cellStyle name="xl106" xfId="109"/>
    <cellStyle name="xl106 2" xfId="110"/>
    <cellStyle name="xl106 2 2" xfId="111"/>
    <cellStyle name="xl106 3" xfId="112"/>
    <cellStyle name="xl106 4" xfId="113"/>
    <cellStyle name="xl106 5" xfId="114"/>
    <cellStyle name="xl106 6" xfId="115"/>
    <cellStyle name="xl107" xfId="116"/>
    <cellStyle name="xl107 2" xfId="117"/>
    <cellStyle name="xl107 2 2" xfId="118"/>
    <cellStyle name="xl107 3" xfId="119"/>
    <cellStyle name="xl107 4" xfId="120"/>
    <cellStyle name="xl107 5" xfId="121"/>
    <cellStyle name="xl107 6" xfId="122"/>
    <cellStyle name="xl108" xfId="123"/>
    <cellStyle name="xl108 2" xfId="124"/>
    <cellStyle name="xl108 2 2" xfId="125"/>
    <cellStyle name="xl108 3" xfId="126"/>
    <cellStyle name="xl108 4" xfId="127"/>
    <cellStyle name="xl108 5" xfId="128"/>
    <cellStyle name="xl108 6" xfId="129"/>
    <cellStyle name="xl109" xfId="130"/>
    <cellStyle name="xl109 2" xfId="131"/>
    <cellStyle name="xl109 2 2" xfId="132"/>
    <cellStyle name="xl109 3" xfId="133"/>
    <cellStyle name="xl109 4" xfId="134"/>
    <cellStyle name="xl109 5" xfId="135"/>
    <cellStyle name="xl109 6" xfId="136"/>
    <cellStyle name="xl110" xfId="137"/>
    <cellStyle name="xl110 2" xfId="138"/>
    <cellStyle name="xl110 2 2" xfId="139"/>
    <cellStyle name="xl110 3" xfId="140"/>
    <cellStyle name="xl110 4" xfId="141"/>
    <cellStyle name="xl110 5" xfId="142"/>
    <cellStyle name="xl110 6" xfId="143"/>
    <cellStyle name="xl111" xfId="144"/>
    <cellStyle name="xl111 2" xfId="145"/>
    <cellStyle name="xl111 2 2" xfId="146"/>
    <cellStyle name="xl111 3" xfId="147"/>
    <cellStyle name="xl111 4" xfId="148"/>
    <cellStyle name="xl111 5" xfId="149"/>
    <cellStyle name="xl111 6" xfId="150"/>
    <cellStyle name="xl112" xfId="151"/>
    <cellStyle name="xl112 2" xfId="152"/>
    <cellStyle name="xl112 2 2" xfId="153"/>
    <cellStyle name="xl112 3" xfId="154"/>
    <cellStyle name="xl112 4" xfId="155"/>
    <cellStyle name="xl112 5" xfId="156"/>
    <cellStyle name="xl112 6" xfId="157"/>
    <cellStyle name="xl113" xfId="158"/>
    <cellStyle name="xl113 2" xfId="159"/>
    <cellStyle name="xl113 2 2" xfId="160"/>
    <cellStyle name="xl113 3" xfId="161"/>
    <cellStyle name="xl113 4" xfId="162"/>
    <cellStyle name="xl113 5" xfId="163"/>
    <cellStyle name="xl113 6" xfId="164"/>
    <cellStyle name="xl114" xfId="165"/>
    <cellStyle name="xl114 2" xfId="166"/>
    <cellStyle name="xl114 2 2" xfId="167"/>
    <cellStyle name="xl114 3" xfId="168"/>
    <cellStyle name="xl114 4" xfId="169"/>
    <cellStyle name="xl114 5" xfId="170"/>
    <cellStyle name="xl114 6" xfId="171"/>
    <cellStyle name="xl115" xfId="172"/>
    <cellStyle name="xl115 2" xfId="173"/>
    <cellStyle name="xl115 2 2" xfId="174"/>
    <cellStyle name="xl115 3" xfId="175"/>
    <cellStyle name="xl115 4" xfId="176"/>
    <cellStyle name="xl115 5" xfId="177"/>
    <cellStyle name="xl115 6" xfId="178"/>
    <cellStyle name="xl116" xfId="179"/>
    <cellStyle name="xl116 2" xfId="180"/>
    <cellStyle name="xl116 2 2" xfId="181"/>
    <cellStyle name="xl116 3" xfId="182"/>
    <cellStyle name="xl116 4" xfId="183"/>
    <cellStyle name="xl116 5" xfId="184"/>
    <cellStyle name="xl116 6" xfId="185"/>
    <cellStyle name="xl117" xfId="186"/>
    <cellStyle name="xl117 2" xfId="187"/>
    <cellStyle name="xl117 2 2" xfId="188"/>
    <cellStyle name="xl117 3" xfId="189"/>
    <cellStyle name="xl117 4" xfId="190"/>
    <cellStyle name="xl117 5" xfId="191"/>
    <cellStyle name="xl117 6" xfId="192"/>
    <cellStyle name="xl118" xfId="193"/>
    <cellStyle name="xl118 2" xfId="194"/>
    <cellStyle name="xl118 2 2" xfId="195"/>
    <cellStyle name="xl118 3" xfId="196"/>
    <cellStyle name="xl118 4" xfId="197"/>
    <cellStyle name="xl118 5" xfId="198"/>
    <cellStyle name="xl118 6" xfId="199"/>
    <cellStyle name="xl119" xfId="200"/>
    <cellStyle name="xl119 2" xfId="201"/>
    <cellStyle name="xl119 2 2" xfId="202"/>
    <cellStyle name="xl119 3" xfId="203"/>
    <cellStyle name="xl119 4" xfId="204"/>
    <cellStyle name="xl119 5" xfId="205"/>
    <cellStyle name="xl119 6" xfId="206"/>
    <cellStyle name="xl120" xfId="207"/>
    <cellStyle name="xl120 2" xfId="208"/>
    <cellStyle name="xl120 2 2" xfId="209"/>
    <cellStyle name="xl120 3" xfId="210"/>
    <cellStyle name="xl120 4" xfId="211"/>
    <cellStyle name="xl120 5" xfId="212"/>
    <cellStyle name="xl120 6" xfId="213"/>
    <cellStyle name="xl121" xfId="214"/>
    <cellStyle name="xl121 2" xfId="215"/>
    <cellStyle name="xl121 2 2" xfId="216"/>
    <cellStyle name="xl121 3" xfId="217"/>
    <cellStyle name="xl121 4" xfId="218"/>
    <cellStyle name="xl121 5" xfId="219"/>
    <cellStyle name="xl121 6" xfId="220"/>
    <cellStyle name="xl122" xfId="221"/>
    <cellStyle name="xl122 2" xfId="222"/>
    <cellStyle name="xl122 2 2" xfId="223"/>
    <cellStyle name="xl122 3" xfId="224"/>
    <cellStyle name="xl122 4" xfId="225"/>
    <cellStyle name="xl122 5" xfId="226"/>
    <cellStyle name="xl122 6" xfId="227"/>
    <cellStyle name="xl123" xfId="228"/>
    <cellStyle name="xl123 2" xfId="229"/>
    <cellStyle name="xl123 2 2" xfId="230"/>
    <cellStyle name="xl123 3" xfId="231"/>
    <cellStyle name="xl123 4" xfId="232"/>
    <cellStyle name="xl123 5" xfId="233"/>
    <cellStyle name="xl123 6" xfId="234"/>
    <cellStyle name="xl124" xfId="235"/>
    <cellStyle name="xl124 2" xfId="236"/>
    <cellStyle name="xl124 2 2" xfId="237"/>
    <cellStyle name="xl124 3" xfId="238"/>
    <cellStyle name="xl124 4" xfId="239"/>
    <cellStyle name="xl124 5" xfId="240"/>
    <cellStyle name="xl124 6" xfId="241"/>
    <cellStyle name="xl125" xfId="242"/>
    <cellStyle name="xl125 2" xfId="243"/>
    <cellStyle name="xl125 2 2" xfId="244"/>
    <cellStyle name="xl125 3" xfId="245"/>
    <cellStyle name="xl125 4" xfId="246"/>
    <cellStyle name="xl125 5" xfId="247"/>
    <cellStyle name="xl125 6" xfId="248"/>
    <cellStyle name="xl126" xfId="249"/>
    <cellStyle name="xl126 2" xfId="250"/>
    <cellStyle name="xl126 2 2" xfId="251"/>
    <cellStyle name="xl126 3" xfId="252"/>
    <cellStyle name="xl126 4" xfId="253"/>
    <cellStyle name="xl126 5" xfId="254"/>
    <cellStyle name="xl126 6" xfId="255"/>
    <cellStyle name="xl127" xfId="256"/>
    <cellStyle name="xl127 2" xfId="257"/>
    <cellStyle name="xl127 2 2" xfId="258"/>
    <cellStyle name="xl127 3" xfId="259"/>
    <cellStyle name="xl127 4" xfId="260"/>
    <cellStyle name="xl127 5" xfId="261"/>
    <cellStyle name="xl127 6" xfId="262"/>
    <cellStyle name="xl128" xfId="263"/>
    <cellStyle name="xl128 2" xfId="264"/>
    <cellStyle name="xl128 2 2" xfId="265"/>
    <cellStyle name="xl128 3" xfId="266"/>
    <cellStyle name="xl128 4" xfId="267"/>
    <cellStyle name="xl128 5" xfId="268"/>
    <cellStyle name="xl128 6" xfId="269"/>
    <cellStyle name="xl129" xfId="270"/>
    <cellStyle name="xl129 2" xfId="271"/>
    <cellStyle name="xl129 2 2" xfId="272"/>
    <cellStyle name="xl129 3" xfId="273"/>
    <cellStyle name="xl129 4" xfId="274"/>
    <cellStyle name="xl129 5" xfId="275"/>
    <cellStyle name="xl129 6" xfId="276"/>
    <cellStyle name="xl130" xfId="277"/>
    <cellStyle name="xl130 2" xfId="278"/>
    <cellStyle name="xl130 2 2" xfId="279"/>
    <cellStyle name="xl130 3" xfId="280"/>
    <cellStyle name="xl130 4" xfId="281"/>
    <cellStyle name="xl130 5" xfId="282"/>
    <cellStyle name="xl130 6" xfId="283"/>
    <cellStyle name="xl131" xfId="284"/>
    <cellStyle name="xl131 2" xfId="285"/>
    <cellStyle name="xl131 2 2" xfId="286"/>
    <cellStyle name="xl131 3" xfId="287"/>
    <cellStyle name="xl131 4" xfId="288"/>
    <cellStyle name="xl131 5" xfId="289"/>
    <cellStyle name="xl131 6" xfId="290"/>
    <cellStyle name="xl132" xfId="291"/>
    <cellStyle name="xl132 2" xfId="292"/>
    <cellStyle name="xl132 2 2" xfId="293"/>
    <cellStyle name="xl132 3" xfId="294"/>
    <cellStyle name="xl132 4" xfId="295"/>
    <cellStyle name="xl132 5" xfId="296"/>
    <cellStyle name="xl132 6" xfId="297"/>
    <cellStyle name="xl133" xfId="298"/>
    <cellStyle name="xl133 2" xfId="299"/>
    <cellStyle name="xl133 2 2" xfId="300"/>
    <cellStyle name="xl133 3" xfId="301"/>
    <cellStyle name="xl133 4" xfId="302"/>
    <cellStyle name="xl133 5" xfId="303"/>
    <cellStyle name="xl133 6" xfId="304"/>
    <cellStyle name="xl134" xfId="305"/>
    <cellStyle name="xl134 2" xfId="306"/>
    <cellStyle name="xl134 2 2" xfId="307"/>
    <cellStyle name="xl134 3" xfId="308"/>
    <cellStyle name="xl134 4" xfId="309"/>
    <cellStyle name="xl134 5" xfId="310"/>
    <cellStyle name="xl134 6" xfId="311"/>
    <cellStyle name="xl135" xfId="312"/>
    <cellStyle name="xl135 2" xfId="313"/>
    <cellStyle name="xl135 2 2" xfId="314"/>
    <cellStyle name="xl135 3" xfId="315"/>
    <cellStyle name="xl135 4" xfId="316"/>
    <cellStyle name="xl135 5" xfId="317"/>
    <cellStyle name="xl135 6" xfId="318"/>
    <cellStyle name="xl136" xfId="319"/>
    <cellStyle name="xl136 2" xfId="320"/>
    <cellStyle name="xl136 2 2" xfId="321"/>
    <cellStyle name="xl136 3" xfId="322"/>
    <cellStyle name="xl136 4" xfId="323"/>
    <cellStyle name="xl136 5" xfId="324"/>
    <cellStyle name="xl136 6" xfId="325"/>
    <cellStyle name="xl137" xfId="326"/>
    <cellStyle name="xl137 2" xfId="327"/>
    <cellStyle name="xl137 2 2" xfId="328"/>
    <cellStyle name="xl137 3" xfId="329"/>
    <cellStyle name="xl137 4" xfId="330"/>
    <cellStyle name="xl137 5" xfId="331"/>
    <cellStyle name="xl137 6" xfId="332"/>
    <cellStyle name="xl138" xfId="333"/>
    <cellStyle name="xl138 2" xfId="334"/>
    <cellStyle name="xl138 2 2" xfId="335"/>
    <cellStyle name="xl138 3" xfId="336"/>
    <cellStyle name="xl138 4" xfId="337"/>
    <cellStyle name="xl138 5" xfId="338"/>
    <cellStyle name="xl138 6" xfId="339"/>
    <cellStyle name="xl139" xfId="340"/>
    <cellStyle name="xl139 2" xfId="341"/>
    <cellStyle name="xl139 2 2" xfId="342"/>
    <cellStyle name="xl139 3" xfId="343"/>
    <cellStyle name="xl139 4" xfId="344"/>
    <cellStyle name="xl139 5" xfId="345"/>
    <cellStyle name="xl139 6" xfId="346"/>
    <cellStyle name="xl140" xfId="347"/>
    <cellStyle name="xl140 2" xfId="348"/>
    <cellStyle name="xl140 2 2" xfId="349"/>
    <cellStyle name="xl140 3" xfId="350"/>
    <cellStyle name="xl140 4" xfId="351"/>
    <cellStyle name="xl140 5" xfId="352"/>
    <cellStyle name="xl140 6" xfId="353"/>
    <cellStyle name="xl141" xfId="354"/>
    <cellStyle name="xl141 2" xfId="355"/>
    <cellStyle name="xl141 2 2" xfId="356"/>
    <cellStyle name="xl141 3" xfId="357"/>
    <cellStyle name="xl141 4" xfId="358"/>
    <cellStyle name="xl141 5" xfId="359"/>
    <cellStyle name="xl141 6" xfId="360"/>
    <cellStyle name="xl142" xfId="361"/>
    <cellStyle name="xl142 2" xfId="362"/>
    <cellStyle name="xl142 2 2" xfId="363"/>
    <cellStyle name="xl142 3" xfId="364"/>
    <cellStyle name="xl142 4" xfId="365"/>
    <cellStyle name="xl142 5" xfId="366"/>
    <cellStyle name="xl142 6" xfId="367"/>
    <cellStyle name="xl143" xfId="368"/>
    <cellStyle name="xl143 2" xfId="369"/>
    <cellStyle name="xl143 2 2" xfId="370"/>
    <cellStyle name="xl143 3" xfId="371"/>
    <cellStyle name="xl143 4" xfId="372"/>
    <cellStyle name="xl143 5" xfId="373"/>
    <cellStyle name="xl143 6" xfId="374"/>
    <cellStyle name="xl144" xfId="375"/>
    <cellStyle name="xl144 2" xfId="376"/>
    <cellStyle name="xl144 2 2" xfId="377"/>
    <cellStyle name="xl144 3" xfId="378"/>
    <cellStyle name="xl144 4" xfId="379"/>
    <cellStyle name="xl144 5" xfId="380"/>
    <cellStyle name="xl144 6" xfId="381"/>
    <cellStyle name="xl145" xfId="382"/>
    <cellStyle name="xl145 2" xfId="383"/>
    <cellStyle name="xl145 2 2" xfId="384"/>
    <cellStyle name="xl145 3" xfId="385"/>
    <cellStyle name="xl145 4" xfId="386"/>
    <cellStyle name="xl145 5" xfId="387"/>
    <cellStyle name="xl145 6" xfId="388"/>
    <cellStyle name="xl146" xfId="389"/>
    <cellStyle name="xl146 2" xfId="390"/>
    <cellStyle name="xl146 2 2" xfId="391"/>
    <cellStyle name="xl146 3" xfId="392"/>
    <cellStyle name="xl146 4" xfId="393"/>
    <cellStyle name="xl146 5" xfId="394"/>
    <cellStyle name="xl146 6" xfId="395"/>
    <cellStyle name="xl147" xfId="396"/>
    <cellStyle name="xl147 2" xfId="397"/>
    <cellStyle name="xl147 2 2" xfId="398"/>
    <cellStyle name="xl147 3" xfId="399"/>
    <cellStyle name="xl147 4" xfId="400"/>
    <cellStyle name="xl147 5" xfId="401"/>
    <cellStyle name="xl147 6" xfId="402"/>
    <cellStyle name="xl148" xfId="403"/>
    <cellStyle name="xl148 2" xfId="404"/>
    <cellStyle name="xl148 2 2" xfId="405"/>
    <cellStyle name="xl148 3" xfId="406"/>
    <cellStyle name="xl148 4" xfId="407"/>
    <cellStyle name="xl148 5" xfId="408"/>
    <cellStyle name="xl148 6" xfId="409"/>
    <cellStyle name="xl149" xfId="410"/>
    <cellStyle name="xl149 2" xfId="411"/>
    <cellStyle name="xl149 2 2" xfId="412"/>
    <cellStyle name="xl149 3" xfId="413"/>
    <cellStyle name="xl149 4" xfId="414"/>
    <cellStyle name="xl149 5" xfId="415"/>
    <cellStyle name="xl149 6" xfId="416"/>
    <cellStyle name="xl150" xfId="417"/>
    <cellStyle name="xl150 2" xfId="418"/>
    <cellStyle name="xl150 2 2" xfId="419"/>
    <cellStyle name="xl150 3" xfId="420"/>
    <cellStyle name="xl150 4" xfId="421"/>
    <cellStyle name="xl150 5" xfId="422"/>
    <cellStyle name="xl150 6" xfId="423"/>
    <cellStyle name="xl151" xfId="424"/>
    <cellStyle name="xl151 2" xfId="425"/>
    <cellStyle name="xl151 2 2" xfId="426"/>
    <cellStyle name="xl151 3" xfId="427"/>
    <cellStyle name="xl151 4" xfId="428"/>
    <cellStyle name="xl151 5" xfId="429"/>
    <cellStyle name="xl151 6" xfId="430"/>
    <cellStyle name="xl152" xfId="431"/>
    <cellStyle name="xl152 2" xfId="432"/>
    <cellStyle name="xl152 2 2" xfId="433"/>
    <cellStyle name="xl152 3" xfId="434"/>
    <cellStyle name="xl152 4" xfId="435"/>
    <cellStyle name="xl152 5" xfId="436"/>
    <cellStyle name="xl152 6" xfId="437"/>
    <cellStyle name="xl153" xfId="438"/>
    <cellStyle name="xl153 2" xfId="439"/>
    <cellStyle name="xl153 2 2" xfId="440"/>
    <cellStyle name="xl153 3" xfId="441"/>
    <cellStyle name="xl153 4" xfId="442"/>
    <cellStyle name="xl153 5" xfId="443"/>
    <cellStyle name="xl153 6" xfId="444"/>
    <cellStyle name="xl154" xfId="445"/>
    <cellStyle name="xl154 2" xfId="446"/>
    <cellStyle name="xl154 2 2" xfId="447"/>
    <cellStyle name="xl154 3" xfId="448"/>
    <cellStyle name="xl154 4" xfId="449"/>
    <cellStyle name="xl154 5" xfId="450"/>
    <cellStyle name="xl154 6" xfId="451"/>
    <cellStyle name="xl155" xfId="452"/>
    <cellStyle name="xl155 2" xfId="453"/>
    <cellStyle name="xl155 2 2" xfId="454"/>
    <cellStyle name="xl155 3" xfId="455"/>
    <cellStyle name="xl155 4" xfId="456"/>
    <cellStyle name="xl155 5" xfId="457"/>
    <cellStyle name="xl155 6" xfId="458"/>
    <cellStyle name="xl156" xfId="459"/>
    <cellStyle name="xl156 2" xfId="460"/>
    <cellStyle name="xl156 2 2" xfId="461"/>
    <cellStyle name="xl156 3" xfId="462"/>
    <cellStyle name="xl156 4" xfId="463"/>
    <cellStyle name="xl156 5" xfId="464"/>
    <cellStyle name="xl156 6" xfId="465"/>
    <cellStyle name="xl157" xfId="466"/>
    <cellStyle name="xl157 2" xfId="467"/>
    <cellStyle name="xl157 2 2" xfId="468"/>
    <cellStyle name="xl157 3" xfId="469"/>
    <cellStyle name="xl157 4" xfId="470"/>
    <cellStyle name="xl157 5" xfId="471"/>
    <cellStyle name="xl157 6" xfId="472"/>
    <cellStyle name="xl158" xfId="473"/>
    <cellStyle name="xl158 2" xfId="474"/>
    <cellStyle name="xl158 2 2" xfId="475"/>
    <cellStyle name="xl158 3" xfId="476"/>
    <cellStyle name="xl158 4" xfId="477"/>
    <cellStyle name="xl158 5" xfId="478"/>
    <cellStyle name="xl158 6" xfId="479"/>
    <cellStyle name="xl159" xfId="480"/>
    <cellStyle name="xl159 2" xfId="481"/>
    <cellStyle name="xl159 2 2" xfId="482"/>
    <cellStyle name="xl159 3" xfId="483"/>
    <cellStyle name="xl159 4" xfId="484"/>
    <cellStyle name="xl159 5" xfId="485"/>
    <cellStyle name="xl159 6" xfId="486"/>
    <cellStyle name="xl160" xfId="487"/>
    <cellStyle name="xl160 2" xfId="488"/>
    <cellStyle name="xl160 2 2" xfId="489"/>
    <cellStyle name="xl160 3" xfId="490"/>
    <cellStyle name="xl160 4" xfId="491"/>
    <cellStyle name="xl160 5" xfId="492"/>
    <cellStyle name="xl160 6" xfId="493"/>
    <cellStyle name="xl161" xfId="494"/>
    <cellStyle name="xl161 2" xfId="495"/>
    <cellStyle name="xl161 2 2" xfId="496"/>
    <cellStyle name="xl161 3" xfId="497"/>
    <cellStyle name="xl161 4" xfId="498"/>
    <cellStyle name="xl161 5" xfId="499"/>
    <cellStyle name="xl161 6" xfId="500"/>
    <cellStyle name="xl162" xfId="501"/>
    <cellStyle name="xl162 2" xfId="502"/>
    <cellStyle name="xl162 2 2" xfId="503"/>
    <cellStyle name="xl162 3" xfId="504"/>
    <cellStyle name="xl162 4" xfId="505"/>
    <cellStyle name="xl162 5" xfId="506"/>
    <cellStyle name="xl162 6" xfId="507"/>
    <cellStyle name="xl163" xfId="508"/>
    <cellStyle name="xl163 2" xfId="509"/>
    <cellStyle name="xl163 2 2" xfId="510"/>
    <cellStyle name="xl163 3" xfId="511"/>
    <cellStyle name="xl163 4" xfId="512"/>
    <cellStyle name="xl163 5" xfId="513"/>
    <cellStyle name="xl163 6" xfId="514"/>
    <cellStyle name="xl164" xfId="515"/>
    <cellStyle name="xl164 2" xfId="516"/>
    <cellStyle name="xl164 2 2" xfId="517"/>
    <cellStyle name="xl164 3" xfId="518"/>
    <cellStyle name="xl164 4" xfId="519"/>
    <cellStyle name="xl164 5" xfId="520"/>
    <cellStyle name="xl164 6" xfId="521"/>
    <cellStyle name="xl165" xfId="522"/>
    <cellStyle name="xl165 2" xfId="523"/>
    <cellStyle name="xl165 2 2" xfId="524"/>
    <cellStyle name="xl165 3" xfId="525"/>
    <cellStyle name="xl165 4" xfId="526"/>
    <cellStyle name="xl165 5" xfId="527"/>
    <cellStyle name="xl165 6" xfId="528"/>
    <cellStyle name="xl166" xfId="529"/>
    <cellStyle name="xl166 2" xfId="530"/>
    <cellStyle name="xl166 2 2" xfId="531"/>
    <cellStyle name="xl166 3" xfId="532"/>
    <cellStyle name="xl166 4" xfId="533"/>
    <cellStyle name="xl166 5" xfId="534"/>
    <cellStyle name="xl166 6" xfId="535"/>
    <cellStyle name="xl167" xfId="536"/>
    <cellStyle name="xl167 2" xfId="537"/>
    <cellStyle name="xl167 2 2" xfId="538"/>
    <cellStyle name="xl167 3" xfId="539"/>
    <cellStyle name="xl167 4" xfId="540"/>
    <cellStyle name="xl167 5" xfId="541"/>
    <cellStyle name="xl167 6" xfId="542"/>
    <cellStyle name="xl168" xfId="543"/>
    <cellStyle name="xl168 2" xfId="544"/>
    <cellStyle name="xl168 2 2" xfId="545"/>
    <cellStyle name="xl168 3" xfId="546"/>
    <cellStyle name="xl168 4" xfId="547"/>
    <cellStyle name="xl168 5" xfId="548"/>
    <cellStyle name="xl168 6" xfId="549"/>
    <cellStyle name="xl169" xfId="550"/>
    <cellStyle name="xl169 2" xfId="551"/>
    <cellStyle name="xl169 2 2" xfId="552"/>
    <cellStyle name="xl169 3" xfId="553"/>
    <cellStyle name="xl169 4" xfId="554"/>
    <cellStyle name="xl169 5" xfId="555"/>
    <cellStyle name="xl169 6" xfId="556"/>
    <cellStyle name="xl170" xfId="557"/>
    <cellStyle name="xl170 2" xfId="558"/>
    <cellStyle name="xl170 2 2" xfId="559"/>
    <cellStyle name="xl170 3" xfId="560"/>
    <cellStyle name="xl170 4" xfId="561"/>
    <cellStyle name="xl170 5" xfId="562"/>
    <cellStyle name="xl170 6" xfId="563"/>
    <cellStyle name="xl171" xfId="564"/>
    <cellStyle name="xl171 2" xfId="565"/>
    <cellStyle name="xl171 2 2" xfId="566"/>
    <cellStyle name="xl171 3" xfId="567"/>
    <cellStyle name="xl171 4" xfId="568"/>
    <cellStyle name="xl171 5" xfId="569"/>
    <cellStyle name="xl171 6" xfId="570"/>
    <cellStyle name="xl172" xfId="571"/>
    <cellStyle name="xl172 2" xfId="572"/>
    <cellStyle name="xl172 2 2" xfId="573"/>
    <cellStyle name="xl172 3" xfId="574"/>
    <cellStyle name="xl172 4" xfId="575"/>
    <cellStyle name="xl172 5" xfId="576"/>
    <cellStyle name="xl172 6" xfId="577"/>
    <cellStyle name="xl173" xfId="578"/>
    <cellStyle name="xl173 2" xfId="579"/>
    <cellStyle name="xl173 2 2" xfId="580"/>
    <cellStyle name="xl173 3" xfId="581"/>
    <cellStyle name="xl173 4" xfId="582"/>
    <cellStyle name="xl173 5" xfId="583"/>
    <cellStyle name="xl173 6" xfId="584"/>
    <cellStyle name="xl174" xfId="585"/>
    <cellStyle name="xl174 2" xfId="586"/>
    <cellStyle name="xl174 2 2" xfId="587"/>
    <cellStyle name="xl174 3" xfId="588"/>
    <cellStyle name="xl174 4" xfId="589"/>
    <cellStyle name="xl174 5" xfId="590"/>
    <cellStyle name="xl174 6" xfId="591"/>
    <cellStyle name="xl175" xfId="592"/>
    <cellStyle name="xl175 2" xfId="593"/>
    <cellStyle name="xl175 2 2" xfId="594"/>
    <cellStyle name="xl175 3" xfId="595"/>
    <cellStyle name="xl175 4" xfId="596"/>
    <cellStyle name="xl175 5" xfId="597"/>
    <cellStyle name="xl175 6" xfId="598"/>
    <cellStyle name="xl176" xfId="599"/>
    <cellStyle name="xl176 2" xfId="600"/>
    <cellStyle name="xl176 2 2" xfId="601"/>
    <cellStyle name="xl176 3" xfId="602"/>
    <cellStyle name="xl176 4" xfId="603"/>
    <cellStyle name="xl176 5" xfId="604"/>
    <cellStyle name="xl176 6" xfId="605"/>
    <cellStyle name="xl177" xfId="606"/>
    <cellStyle name="xl177 2" xfId="607"/>
    <cellStyle name="xl177 2 2" xfId="608"/>
    <cellStyle name="xl177 3" xfId="609"/>
    <cellStyle name="xl177 4" xfId="610"/>
    <cellStyle name="xl177 5" xfId="611"/>
    <cellStyle name="xl177 6" xfId="612"/>
    <cellStyle name="xl178" xfId="613"/>
    <cellStyle name="xl178 2" xfId="614"/>
    <cellStyle name="xl178 2 2" xfId="615"/>
    <cellStyle name="xl178 3" xfId="616"/>
    <cellStyle name="xl178 4" xfId="617"/>
    <cellStyle name="xl178 5" xfId="618"/>
    <cellStyle name="xl178 6" xfId="619"/>
    <cellStyle name="xl179" xfId="620"/>
    <cellStyle name="xl179 2" xfId="621"/>
    <cellStyle name="xl179 2 2" xfId="622"/>
    <cellStyle name="xl179 3" xfId="623"/>
    <cellStyle name="xl179 4" xfId="624"/>
    <cellStyle name="xl179 5" xfId="625"/>
    <cellStyle name="xl179 6" xfId="626"/>
    <cellStyle name="xl180" xfId="627"/>
    <cellStyle name="xl180 2" xfId="628"/>
    <cellStyle name="xl180 2 2" xfId="629"/>
    <cellStyle name="xl180 3" xfId="630"/>
    <cellStyle name="xl180 4" xfId="631"/>
    <cellStyle name="xl180 5" xfId="632"/>
    <cellStyle name="xl180 6" xfId="633"/>
    <cellStyle name="xl181" xfId="634"/>
    <cellStyle name="xl181 2" xfId="635"/>
    <cellStyle name="xl181 2 2" xfId="636"/>
    <cellStyle name="xl181 3" xfId="637"/>
    <cellStyle name="xl181 4" xfId="638"/>
    <cellStyle name="xl181 5" xfId="639"/>
    <cellStyle name="xl181 6" xfId="640"/>
    <cellStyle name="xl182" xfId="641"/>
    <cellStyle name="xl182 2" xfId="642"/>
    <cellStyle name="xl182 2 2" xfId="643"/>
    <cellStyle name="xl182 3" xfId="644"/>
    <cellStyle name="xl182 4" xfId="645"/>
    <cellStyle name="xl182 5" xfId="646"/>
    <cellStyle name="xl182 6" xfId="647"/>
    <cellStyle name="xl183" xfId="648"/>
    <cellStyle name="xl183 2" xfId="649"/>
    <cellStyle name="xl183 2 2" xfId="650"/>
    <cellStyle name="xl183 3" xfId="651"/>
    <cellStyle name="xl183 4" xfId="652"/>
    <cellStyle name="xl183 5" xfId="653"/>
    <cellStyle name="xl183 6" xfId="654"/>
    <cellStyle name="xl184" xfId="655"/>
    <cellStyle name="xl184 2" xfId="656"/>
    <cellStyle name="xl184 2 2" xfId="657"/>
    <cellStyle name="xl184 3" xfId="658"/>
    <cellStyle name="xl184 4" xfId="659"/>
    <cellStyle name="xl184 5" xfId="660"/>
    <cellStyle name="xl184 6" xfId="661"/>
    <cellStyle name="xl185" xfId="662"/>
    <cellStyle name="xl185 2" xfId="663"/>
    <cellStyle name="xl185 2 2" xfId="664"/>
    <cellStyle name="xl185 3" xfId="665"/>
    <cellStyle name="xl185 4" xfId="666"/>
    <cellStyle name="xl185 5" xfId="667"/>
    <cellStyle name="xl185 6" xfId="668"/>
    <cellStyle name="xl186" xfId="669"/>
    <cellStyle name="xl186 2" xfId="670"/>
    <cellStyle name="xl186 2 2" xfId="671"/>
    <cellStyle name="xl186 3" xfId="672"/>
    <cellStyle name="xl186 4" xfId="673"/>
    <cellStyle name="xl186 5" xfId="674"/>
    <cellStyle name="xl186 6" xfId="675"/>
    <cellStyle name="xl187" xfId="676"/>
    <cellStyle name="xl187 2" xfId="677"/>
    <cellStyle name="xl187 2 2" xfId="678"/>
    <cellStyle name="xl187 3" xfId="679"/>
    <cellStyle name="xl187 4" xfId="680"/>
    <cellStyle name="xl187 5" xfId="681"/>
    <cellStyle name="xl187 6" xfId="682"/>
    <cellStyle name="xl188" xfId="683"/>
    <cellStyle name="xl188 2" xfId="684"/>
    <cellStyle name="xl188 2 2" xfId="685"/>
    <cellStyle name="xl188 3" xfId="686"/>
    <cellStyle name="xl188 4" xfId="687"/>
    <cellStyle name="xl188 5" xfId="688"/>
    <cellStyle name="xl188 6" xfId="689"/>
    <cellStyle name="xl189" xfId="690"/>
    <cellStyle name="xl189 2" xfId="691"/>
    <cellStyle name="xl189 2 2" xfId="692"/>
    <cellStyle name="xl189 3" xfId="693"/>
    <cellStyle name="xl189 4" xfId="694"/>
    <cellStyle name="xl189 5" xfId="695"/>
    <cellStyle name="xl189 6" xfId="696"/>
    <cellStyle name="xl190" xfId="697"/>
    <cellStyle name="xl190 2" xfId="698"/>
    <cellStyle name="xl190 2 2" xfId="699"/>
    <cellStyle name="xl190 3" xfId="700"/>
    <cellStyle name="xl190 4" xfId="701"/>
    <cellStyle name="xl190 5" xfId="702"/>
    <cellStyle name="xl190 6" xfId="703"/>
    <cellStyle name="xl191" xfId="704"/>
    <cellStyle name="xl191 2" xfId="705"/>
    <cellStyle name="xl191 2 2" xfId="706"/>
    <cellStyle name="xl191 3" xfId="707"/>
    <cellStyle name="xl191 4" xfId="708"/>
    <cellStyle name="xl191 5" xfId="709"/>
    <cellStyle name="xl191 6" xfId="710"/>
    <cellStyle name="xl192" xfId="711"/>
    <cellStyle name="xl192 2" xfId="712"/>
    <cellStyle name="xl192 2 2" xfId="713"/>
    <cellStyle name="xl192 3" xfId="714"/>
    <cellStyle name="xl192 4" xfId="715"/>
    <cellStyle name="xl192 5" xfId="716"/>
    <cellStyle name="xl192 6" xfId="717"/>
    <cellStyle name="xl193" xfId="718"/>
    <cellStyle name="xl193 2" xfId="719"/>
    <cellStyle name="xl193 2 2" xfId="720"/>
    <cellStyle name="xl193 3" xfId="721"/>
    <cellStyle name="xl193 4" xfId="722"/>
    <cellStyle name="xl193 5" xfId="723"/>
    <cellStyle name="xl193 6" xfId="724"/>
    <cellStyle name="xl194" xfId="725"/>
    <cellStyle name="xl194 2" xfId="726"/>
    <cellStyle name="xl194 2 2" xfId="727"/>
    <cellStyle name="xl194 3" xfId="728"/>
    <cellStyle name="xl194 4" xfId="729"/>
    <cellStyle name="xl194 5" xfId="730"/>
    <cellStyle name="xl194 6" xfId="731"/>
    <cellStyle name="xl195" xfId="732"/>
    <cellStyle name="xl195 2" xfId="733"/>
    <cellStyle name="xl195 2 2" xfId="734"/>
    <cellStyle name="xl195 3" xfId="735"/>
    <cellStyle name="xl195 4" xfId="736"/>
    <cellStyle name="xl195 5" xfId="737"/>
    <cellStyle name="xl195 6" xfId="738"/>
    <cellStyle name="xl196" xfId="739"/>
    <cellStyle name="xl196 2" xfId="740"/>
    <cellStyle name="xl196 2 2" xfId="741"/>
    <cellStyle name="xl196 3" xfId="742"/>
    <cellStyle name="xl196 4" xfId="743"/>
    <cellStyle name="xl196 5" xfId="744"/>
    <cellStyle name="xl196 6" xfId="745"/>
    <cellStyle name="xl197" xfId="746"/>
    <cellStyle name="xl197 2" xfId="747"/>
    <cellStyle name="xl197 2 2" xfId="748"/>
    <cellStyle name="xl197 3" xfId="749"/>
    <cellStyle name="xl197 4" xfId="750"/>
    <cellStyle name="xl197 5" xfId="751"/>
    <cellStyle name="xl197 6" xfId="752"/>
    <cellStyle name="xl198" xfId="753"/>
    <cellStyle name="xl198 2" xfId="754"/>
    <cellStyle name="xl198 2 2" xfId="755"/>
    <cellStyle name="xl198 3" xfId="756"/>
    <cellStyle name="xl198 4" xfId="757"/>
    <cellStyle name="xl198 5" xfId="758"/>
    <cellStyle name="xl198 6" xfId="759"/>
    <cellStyle name="xl199" xfId="760"/>
    <cellStyle name="xl199 2" xfId="761"/>
    <cellStyle name="xl199 2 2" xfId="762"/>
    <cellStyle name="xl199 3" xfId="763"/>
    <cellStyle name="xl199 4" xfId="764"/>
    <cellStyle name="xl199 5" xfId="765"/>
    <cellStyle name="xl200" xfId="766"/>
    <cellStyle name="xl200 2" xfId="767"/>
    <cellStyle name="xl200 2 2" xfId="768"/>
    <cellStyle name="xl200 3" xfId="769"/>
    <cellStyle name="xl200 4" xfId="770"/>
    <cellStyle name="xl200 5" xfId="771"/>
    <cellStyle name="xl201" xfId="772"/>
    <cellStyle name="xl201 2" xfId="773"/>
    <cellStyle name="xl201 2 2" xfId="774"/>
    <cellStyle name="xl201 3" xfId="775"/>
    <cellStyle name="xl201 4" xfId="776"/>
    <cellStyle name="xl201 5" xfId="777"/>
    <cellStyle name="xl202" xfId="778"/>
    <cellStyle name="xl202 2" xfId="779"/>
    <cellStyle name="xl202 2 2" xfId="780"/>
    <cellStyle name="xl202 3" xfId="781"/>
    <cellStyle name="xl202 4" xfId="782"/>
    <cellStyle name="xl202 5" xfId="783"/>
    <cellStyle name="xl203" xfId="784"/>
    <cellStyle name="xl203 2" xfId="785"/>
    <cellStyle name="xl203 2 2" xfId="786"/>
    <cellStyle name="xl203 3" xfId="787"/>
    <cellStyle name="xl203 4" xfId="788"/>
    <cellStyle name="xl203 5" xfId="789"/>
    <cellStyle name="xl204" xfId="790"/>
    <cellStyle name="xl204 2" xfId="791"/>
    <cellStyle name="xl204 2 2" xfId="792"/>
    <cellStyle name="xl204 3" xfId="793"/>
    <cellStyle name="xl204 4" xfId="794"/>
    <cellStyle name="xl204 5" xfId="795"/>
    <cellStyle name="xl205" xfId="796"/>
    <cellStyle name="xl205 2" xfId="797"/>
    <cellStyle name="xl206" xfId="798"/>
    <cellStyle name="xl206 2" xfId="799"/>
    <cellStyle name="xl207" xfId="800"/>
    <cellStyle name="xl207 2" xfId="801"/>
    <cellStyle name="xl208" xfId="802"/>
    <cellStyle name="xl208 2" xfId="803"/>
    <cellStyle name="xl209" xfId="804"/>
    <cellStyle name="xl209 2" xfId="805"/>
    <cellStyle name="xl21" xfId="806"/>
    <cellStyle name="xl21 2" xfId="807"/>
    <cellStyle name="xl21 2 2" xfId="808"/>
    <cellStyle name="xl21 3" xfId="809"/>
    <cellStyle name="xl21 4" xfId="810"/>
    <cellStyle name="xl210" xfId="811"/>
    <cellStyle name="xl210 2" xfId="812"/>
    <cellStyle name="xl211" xfId="813"/>
    <cellStyle name="xl211 2" xfId="814"/>
    <cellStyle name="xl212" xfId="815"/>
    <cellStyle name="xl212 2" xfId="816"/>
    <cellStyle name="xl213" xfId="817"/>
    <cellStyle name="xl213 2" xfId="818"/>
    <cellStyle name="xl214" xfId="819"/>
    <cellStyle name="xl214 2" xfId="820"/>
    <cellStyle name="xl215" xfId="821"/>
    <cellStyle name="xl215 2" xfId="822"/>
    <cellStyle name="xl22" xfId="823"/>
    <cellStyle name="xl22 2" xfId="824"/>
    <cellStyle name="xl22 2 2" xfId="825"/>
    <cellStyle name="xl22 3" xfId="826"/>
    <cellStyle name="xl22 3 2" xfId="827"/>
    <cellStyle name="xl22 4" xfId="828"/>
    <cellStyle name="xl22 4 2" xfId="829"/>
    <cellStyle name="xl23" xfId="830"/>
    <cellStyle name="xl23 2" xfId="831"/>
    <cellStyle name="xl23 2 2" xfId="832"/>
    <cellStyle name="xl23 3" xfId="833"/>
    <cellStyle name="xl23 3 2" xfId="834"/>
    <cellStyle name="xl23 4" xfId="835"/>
    <cellStyle name="xl24" xfId="836"/>
    <cellStyle name="xl24 2" xfId="837"/>
    <cellStyle name="xl24 2 2" xfId="838"/>
    <cellStyle name="xl24 3" xfId="839"/>
    <cellStyle name="xl24 3 2" xfId="840"/>
    <cellStyle name="xl24 4" xfId="841"/>
    <cellStyle name="xl24 4 2" xfId="842"/>
    <cellStyle name="xl25" xfId="843"/>
    <cellStyle name="xl25 2" xfId="844"/>
    <cellStyle name="xl25 2 2" xfId="845"/>
    <cellStyle name="xl25 3" xfId="846"/>
    <cellStyle name="xl25 3 2" xfId="847"/>
    <cellStyle name="xl25 4" xfId="848"/>
    <cellStyle name="xl26" xfId="849"/>
    <cellStyle name="xl26 2" xfId="850"/>
    <cellStyle name="xl26 2 2" xfId="851"/>
    <cellStyle name="xl26 3" xfId="852"/>
    <cellStyle name="xl26 3 2" xfId="853"/>
    <cellStyle name="xl26 4" xfId="854"/>
    <cellStyle name="xl26 4 2" xfId="855"/>
    <cellStyle name="xl27" xfId="856"/>
    <cellStyle name="xl27 2" xfId="857"/>
    <cellStyle name="xl27 2 2" xfId="858"/>
    <cellStyle name="xl27 3" xfId="859"/>
    <cellStyle name="xl27 3 2" xfId="860"/>
    <cellStyle name="xl27 4" xfId="861"/>
    <cellStyle name="xl28" xfId="862"/>
    <cellStyle name="xl28 2" xfId="863"/>
    <cellStyle name="xl28 2 2" xfId="864"/>
    <cellStyle name="xl28 3" xfId="865"/>
    <cellStyle name="xl29" xfId="866"/>
    <cellStyle name="xl29 2" xfId="867"/>
    <cellStyle name="xl29 2 2" xfId="868"/>
    <cellStyle name="xl29 3" xfId="869"/>
    <cellStyle name="xl29 3 2" xfId="870"/>
    <cellStyle name="xl30" xfId="871"/>
    <cellStyle name="xl30 2" xfId="872"/>
    <cellStyle name="xl30 2 2" xfId="873"/>
    <cellStyle name="xl30 3" xfId="874"/>
    <cellStyle name="xl30 3 2" xfId="875"/>
    <cellStyle name="xl31" xfId="876"/>
    <cellStyle name="xl31 2" xfId="877"/>
    <cellStyle name="xl31 2 2" xfId="878"/>
    <cellStyle name="xl31 3" xfId="879"/>
    <cellStyle name="xl32" xfId="880"/>
    <cellStyle name="xl32 2" xfId="881"/>
    <cellStyle name="xl32 2 2" xfId="882"/>
    <cellStyle name="xl32 3" xfId="883"/>
    <cellStyle name="xl33" xfId="884"/>
    <cellStyle name="xl33 2" xfId="885"/>
    <cellStyle name="xl33 2 2" xfId="886"/>
    <cellStyle name="xl33 3" xfId="887"/>
    <cellStyle name="xl33 3 2" xfId="888"/>
    <cellStyle name="xl34" xfId="889"/>
    <cellStyle name="xl34 2" xfId="890"/>
    <cellStyle name="xl34 2 2" xfId="891"/>
    <cellStyle name="xl34 3" xfId="892"/>
    <cellStyle name="xl34 3 2" xfId="893"/>
    <cellStyle name="xl34 4" xfId="894"/>
    <cellStyle name="xl34 5" xfId="895"/>
    <cellStyle name="xl35" xfId="896"/>
    <cellStyle name="xl35 2" xfId="897"/>
    <cellStyle name="xl35 2 2" xfId="898"/>
    <cellStyle name="xl35 3" xfId="899"/>
    <cellStyle name="xl35 4" xfId="900"/>
    <cellStyle name="xl35 5" xfId="901"/>
    <cellStyle name="xl36" xfId="902"/>
    <cellStyle name="xl36 2" xfId="903"/>
    <cellStyle name="xl36 2 2" xfId="904"/>
    <cellStyle name="xl36 3" xfId="905"/>
    <cellStyle name="xl36 3 2" xfId="906"/>
    <cellStyle name="xl36 4" xfId="907"/>
    <cellStyle name="xl37" xfId="908"/>
    <cellStyle name="xl37 2" xfId="909"/>
    <cellStyle name="xl37 2 2" xfId="910"/>
    <cellStyle name="xl37 3" xfId="911"/>
    <cellStyle name="xl37 3 2" xfId="912"/>
    <cellStyle name="xl37 4" xfId="913"/>
    <cellStyle name="xl38" xfId="914"/>
    <cellStyle name="xl38 2" xfId="915"/>
    <cellStyle name="xl38 2 2" xfId="916"/>
    <cellStyle name="xl38 3" xfId="917"/>
    <cellStyle name="xl38 3 2" xfId="918"/>
    <cellStyle name="xl38 4" xfId="919"/>
    <cellStyle name="xl39" xfId="920"/>
    <cellStyle name="xl39 2" xfId="921"/>
    <cellStyle name="xl39 2 2" xfId="922"/>
    <cellStyle name="xl39 3" xfId="923"/>
    <cellStyle name="xl39 3 2" xfId="924"/>
    <cellStyle name="xl40" xfId="925"/>
    <cellStyle name="xl40 2" xfId="926"/>
    <cellStyle name="xl40 2 2" xfId="927"/>
    <cellStyle name="xl40 3" xfId="928"/>
    <cellStyle name="xl41" xfId="929"/>
    <cellStyle name="xl41 2" xfId="930"/>
    <cellStyle name="xl41 2 2" xfId="931"/>
    <cellStyle name="xl41 3" xfId="932"/>
    <cellStyle name="xl41 3 2" xfId="933"/>
    <cellStyle name="xl42" xfId="934"/>
    <cellStyle name="xl42 2" xfId="935"/>
    <cellStyle name="xl42 2 2" xfId="936"/>
    <cellStyle name="xl42 3" xfId="937"/>
    <cellStyle name="xl42 3 2" xfId="938"/>
    <cellStyle name="xl43" xfId="939"/>
    <cellStyle name="xl43 2" xfId="940"/>
    <cellStyle name="xl43 2 2" xfId="941"/>
    <cellStyle name="xl43 3" xfId="942"/>
    <cellStyle name="xl44" xfId="943"/>
    <cellStyle name="xl44 2" xfId="944"/>
    <cellStyle name="xl44 2 2" xfId="945"/>
    <cellStyle name="xl44 3" xfId="946"/>
    <cellStyle name="xl45" xfId="947"/>
    <cellStyle name="xl45 2" xfId="948"/>
    <cellStyle name="xl45 2 2" xfId="949"/>
    <cellStyle name="xl45 3" xfId="950"/>
    <cellStyle name="xl45 4" xfId="951"/>
    <cellStyle name="xl45 5" xfId="952"/>
    <cellStyle name="xl46" xfId="953"/>
    <cellStyle name="xl46 2" xfId="954"/>
    <cellStyle name="xl46 2 2" xfId="955"/>
    <cellStyle name="xl46 3" xfId="956"/>
    <cellStyle name="xl46 4" xfId="957"/>
    <cellStyle name="xl46 5" xfId="958"/>
    <cellStyle name="xl47" xfId="959"/>
    <cellStyle name="xl47 2" xfId="960"/>
    <cellStyle name="xl47 3" xfId="961"/>
    <cellStyle name="xl47 4" xfId="962"/>
    <cellStyle name="xl48" xfId="963"/>
    <cellStyle name="xl48 2" xfId="964"/>
    <cellStyle name="xl48 3" xfId="965"/>
    <cellStyle name="xl48 4" xfId="966"/>
    <cellStyle name="xl49" xfId="967"/>
    <cellStyle name="xl49 2" xfId="968"/>
    <cellStyle name="xl49 3" xfId="969"/>
    <cellStyle name="xl49 4" xfId="970"/>
    <cellStyle name="xl50" xfId="971"/>
    <cellStyle name="xl50 2" xfId="972"/>
    <cellStyle name="xl50 3" xfId="973"/>
    <cellStyle name="xl50 4" xfId="974"/>
    <cellStyle name="xl51" xfId="975"/>
    <cellStyle name="xl51 2" xfId="976"/>
    <cellStyle name="xl51 3" xfId="977"/>
    <cellStyle name="xl51 4" xfId="978"/>
    <cellStyle name="xl52" xfId="979"/>
    <cellStyle name="xl52 2" xfId="980"/>
    <cellStyle name="xl52 3" xfId="981"/>
    <cellStyle name="xl52 4" xfId="982"/>
    <cellStyle name="xl53" xfId="983"/>
    <cellStyle name="xl53 2" xfId="984"/>
    <cellStyle name="xl53 3" xfId="985"/>
    <cellStyle name="xl53 3 2" xfId="986"/>
    <cellStyle name="xl53 4" xfId="987"/>
    <cellStyle name="xl54" xfId="988"/>
    <cellStyle name="xl54 2" xfId="989"/>
    <cellStyle name="xl54 3" xfId="990"/>
    <cellStyle name="xl54 3 2" xfId="991"/>
    <cellStyle name="xl54 4" xfId="992"/>
    <cellStyle name="xl55" xfId="993"/>
    <cellStyle name="xl55 2" xfId="994"/>
    <cellStyle name="xl55 3" xfId="995"/>
    <cellStyle name="xl55 4" xfId="996"/>
    <cellStyle name="xl56" xfId="997"/>
    <cellStyle name="xl56 2" xfId="998"/>
    <cellStyle name="xl56 3" xfId="999"/>
    <cellStyle name="xl56 3 2" xfId="1000"/>
    <cellStyle name="xl56 4" xfId="1001"/>
    <cellStyle name="xl57" xfId="1002"/>
    <cellStyle name="xl57 2" xfId="1003"/>
    <cellStyle name="xl57 3" xfId="1004"/>
    <cellStyle name="xl57 3 2" xfId="1005"/>
    <cellStyle name="xl57 4" xfId="1006"/>
    <cellStyle name="xl58" xfId="1007"/>
    <cellStyle name="xl58 2" xfId="1008"/>
    <cellStyle name="xl58 3" xfId="1009"/>
    <cellStyle name="xl58 3 2" xfId="1010"/>
    <cellStyle name="xl58 4" xfId="1011"/>
    <cellStyle name="xl59" xfId="1012"/>
    <cellStyle name="xl59 2" xfId="1013"/>
    <cellStyle name="xl59 3" xfId="1014"/>
    <cellStyle name="xl59 3 2" xfId="1015"/>
    <cellStyle name="xl60" xfId="1016"/>
    <cellStyle name="xl60 2" xfId="1017"/>
    <cellStyle name="xl61" xfId="1018"/>
    <cellStyle name="xl61 2" xfId="1019"/>
    <cellStyle name="xl61 3" xfId="1020"/>
    <cellStyle name="xl62" xfId="1021"/>
    <cellStyle name="xl62 2" xfId="1022"/>
    <cellStyle name="xl63" xfId="1023"/>
    <cellStyle name="xl63 2" xfId="1024"/>
    <cellStyle name="xl64" xfId="1025"/>
    <cellStyle name="xl64 2" xfId="1026"/>
    <cellStyle name="xl64 3" xfId="1027"/>
    <cellStyle name="xl65" xfId="1028"/>
    <cellStyle name="xl65 2" xfId="1029"/>
    <cellStyle name="xl65 3" xfId="1030"/>
    <cellStyle name="xl66" xfId="1031"/>
    <cellStyle name="xl66 2" xfId="1032"/>
    <cellStyle name="xl67" xfId="1033"/>
    <cellStyle name="xl67 2" xfId="1034"/>
    <cellStyle name="xl68" xfId="1035"/>
    <cellStyle name="xl68 2" xfId="1036"/>
    <cellStyle name="xl69" xfId="1037"/>
    <cellStyle name="xl69 2" xfId="1038"/>
    <cellStyle name="xl70" xfId="1039"/>
    <cellStyle name="xl70 2" xfId="1040"/>
    <cellStyle name="xl71" xfId="1041"/>
    <cellStyle name="xl71 2" xfId="1042"/>
    <cellStyle name="xl72" xfId="1043"/>
    <cellStyle name="xl72 2" xfId="1044"/>
    <cellStyle name="xl73" xfId="1045"/>
    <cellStyle name="xl73 2" xfId="1046"/>
    <cellStyle name="xl73 3" xfId="1047"/>
    <cellStyle name="xl74" xfId="1048"/>
    <cellStyle name="xl74 2" xfId="1049"/>
    <cellStyle name="xl75" xfId="1050"/>
    <cellStyle name="xl75 2" xfId="1051"/>
    <cellStyle name="xl76" xfId="1052"/>
    <cellStyle name="xl76 2" xfId="1053"/>
    <cellStyle name="xl76 3" xfId="1054"/>
    <cellStyle name="xl76 4" xfId="1055"/>
    <cellStyle name="xl77" xfId="1056"/>
    <cellStyle name="xl77 2" xfId="1057"/>
    <cellStyle name="xl78" xfId="1058"/>
    <cellStyle name="xl78 2" xfId="1059"/>
    <cellStyle name="xl78 2 2" xfId="1060"/>
    <cellStyle name="xl78 3" xfId="1061"/>
    <cellStyle name="xl78 4" xfId="1062"/>
    <cellStyle name="xl78 5" xfId="1063"/>
    <cellStyle name="xl78 6" xfId="1064"/>
    <cellStyle name="xl79" xfId="1065"/>
    <cellStyle name="xl79 2" xfId="1066"/>
    <cellStyle name="xl79 2 2" xfId="1067"/>
    <cellStyle name="xl79 3" xfId="1068"/>
    <cellStyle name="xl79 4" xfId="1069"/>
    <cellStyle name="xl79 5" xfId="1070"/>
    <cellStyle name="xl79 6" xfId="1071"/>
    <cellStyle name="xl80" xfId="1072"/>
    <cellStyle name="xl80 2" xfId="1073"/>
    <cellStyle name="xl80 2 2" xfId="1074"/>
    <cellStyle name="xl80 3" xfId="1075"/>
    <cellStyle name="xl80 4" xfId="1076"/>
    <cellStyle name="xl80 5" xfId="1077"/>
    <cellStyle name="xl80 6" xfId="1078"/>
    <cellStyle name="xl81" xfId="1079"/>
    <cellStyle name="xl81 2" xfId="1080"/>
    <cellStyle name="xl81 2 2" xfId="1081"/>
    <cellStyle name="xl81 3" xfId="1082"/>
    <cellStyle name="xl81 4" xfId="1083"/>
    <cellStyle name="xl81 5" xfId="1084"/>
    <cellStyle name="xl81 6" xfId="1085"/>
    <cellStyle name="xl82" xfId="1086"/>
    <cellStyle name="xl82 2" xfId="1087"/>
    <cellStyle name="xl82 2 2" xfId="1088"/>
    <cellStyle name="xl82 3" xfId="1089"/>
    <cellStyle name="xl82 4" xfId="1090"/>
    <cellStyle name="xl82 5" xfId="1091"/>
    <cellStyle name="xl82 6" xfId="1092"/>
    <cellStyle name="xl83" xfId="1093"/>
    <cellStyle name="xl83 2" xfId="1094"/>
    <cellStyle name="xl83 2 2" xfId="1095"/>
    <cellStyle name="xl83 3" xfId="1096"/>
    <cellStyle name="xl83 4" xfId="1097"/>
    <cellStyle name="xl83 5" xfId="1098"/>
    <cellStyle name="xl83 6" xfId="1099"/>
    <cellStyle name="xl84" xfId="1100"/>
    <cellStyle name="xl84 2" xfId="1101"/>
    <cellStyle name="xl84 2 2" xfId="1102"/>
    <cellStyle name="xl84 3" xfId="1103"/>
    <cellStyle name="xl84 4" xfId="1104"/>
    <cellStyle name="xl84 5" xfId="1105"/>
    <cellStyle name="xl84 6" xfId="1106"/>
    <cellStyle name="xl85" xfId="1107"/>
    <cellStyle name="xl85 2" xfId="1108"/>
    <cellStyle name="xl85 2 2" xfId="1109"/>
    <cellStyle name="xl85 3" xfId="1110"/>
    <cellStyle name="xl85 4" xfId="1111"/>
    <cellStyle name="xl85 5" xfId="1112"/>
    <cellStyle name="xl85 6" xfId="1113"/>
    <cellStyle name="xl86" xfId="1114"/>
    <cellStyle name="xl86 2" xfId="1115"/>
    <cellStyle name="xl86 2 2" xfId="1116"/>
    <cellStyle name="xl86 3" xfId="1117"/>
    <cellStyle name="xl86 4" xfId="1118"/>
    <cellStyle name="xl86 5" xfId="1119"/>
    <cellStyle name="xl86 6" xfId="1120"/>
    <cellStyle name="xl87" xfId="1121"/>
    <cellStyle name="xl87 2" xfId="1122"/>
    <cellStyle name="xl87 2 2" xfId="1123"/>
    <cellStyle name="xl87 3" xfId="1124"/>
    <cellStyle name="xl87 4" xfId="1125"/>
    <cellStyle name="xl87 5" xfId="1126"/>
    <cellStyle name="xl87 6" xfId="1127"/>
    <cellStyle name="xl88" xfId="1128"/>
    <cellStyle name="xl88 2" xfId="1129"/>
    <cellStyle name="xl88 2 2" xfId="1130"/>
    <cellStyle name="xl88 3" xfId="1131"/>
    <cellStyle name="xl88 4" xfId="1132"/>
    <cellStyle name="xl88 5" xfId="1133"/>
    <cellStyle name="xl88 6" xfId="1134"/>
    <cellStyle name="xl89" xfId="1135"/>
    <cellStyle name="xl89 2" xfId="1136"/>
    <cellStyle name="xl89 2 2" xfId="1137"/>
    <cellStyle name="xl89 3" xfId="1138"/>
    <cellStyle name="xl89 4" xfId="1139"/>
    <cellStyle name="xl89 5" xfId="1140"/>
    <cellStyle name="xl89 6" xfId="1141"/>
    <cellStyle name="xl90" xfId="1142"/>
    <cellStyle name="xl90 2" xfId="1143"/>
    <cellStyle name="xl90 2 2" xfId="1144"/>
    <cellStyle name="xl90 3" xfId="1145"/>
    <cellStyle name="xl90 4" xfId="1146"/>
    <cellStyle name="xl90 5" xfId="1147"/>
    <cellStyle name="xl90 6" xfId="1148"/>
    <cellStyle name="xl91" xfId="1149"/>
    <cellStyle name="xl91 2" xfId="1150"/>
    <cellStyle name="xl91 2 2" xfId="1151"/>
    <cellStyle name="xl91 3" xfId="1152"/>
    <cellStyle name="xl91 4" xfId="1153"/>
    <cellStyle name="xl91 5" xfId="1154"/>
    <cellStyle name="xl91 6" xfId="1155"/>
    <cellStyle name="xl92" xfId="1156"/>
    <cellStyle name="xl92 2" xfId="1157"/>
    <cellStyle name="xl92 2 2" xfId="1158"/>
    <cellStyle name="xl92 3" xfId="1159"/>
    <cellStyle name="xl92 4" xfId="1160"/>
    <cellStyle name="xl92 5" xfId="1161"/>
    <cellStyle name="xl92 6" xfId="1162"/>
    <cellStyle name="xl93" xfId="1163"/>
    <cellStyle name="xl93 2" xfId="1164"/>
    <cellStyle name="xl93 2 2" xfId="1165"/>
    <cellStyle name="xl93 3" xfId="1166"/>
    <cellStyle name="xl93 4" xfId="1167"/>
    <cellStyle name="xl93 5" xfId="1168"/>
    <cellStyle name="xl93 6" xfId="1169"/>
    <cellStyle name="xl94" xfId="1170"/>
    <cellStyle name="xl94 2" xfId="1171"/>
    <cellStyle name="xl94 2 2" xfId="1172"/>
    <cellStyle name="xl94 3" xfId="1173"/>
    <cellStyle name="xl94 4" xfId="1174"/>
    <cellStyle name="xl94 5" xfId="1175"/>
    <cellStyle name="xl94 6" xfId="1176"/>
    <cellStyle name="xl95" xfId="1177"/>
    <cellStyle name="xl95 2" xfId="1178"/>
    <cellStyle name="xl95 2 2" xfId="1179"/>
    <cellStyle name="xl95 3" xfId="1180"/>
    <cellStyle name="xl95 4" xfId="1181"/>
    <cellStyle name="xl95 5" xfId="1182"/>
    <cellStyle name="xl95 6" xfId="1183"/>
    <cellStyle name="xl96" xfId="1184"/>
    <cellStyle name="xl96 2" xfId="1185"/>
    <cellStyle name="xl96 2 2" xfId="1186"/>
    <cellStyle name="xl96 3" xfId="1187"/>
    <cellStyle name="xl96 4" xfId="1188"/>
    <cellStyle name="xl96 5" xfId="1189"/>
    <cellStyle name="xl96 6" xfId="1190"/>
    <cellStyle name="xl97" xfId="1191"/>
    <cellStyle name="xl97 2" xfId="1192"/>
    <cellStyle name="xl97 2 2" xfId="1193"/>
    <cellStyle name="xl97 3" xfId="1194"/>
    <cellStyle name="xl97 4" xfId="1195"/>
    <cellStyle name="xl97 5" xfId="1196"/>
    <cellStyle name="xl97 6" xfId="1197"/>
    <cellStyle name="xl98" xfId="1198"/>
    <cellStyle name="xl98 2" xfId="1199"/>
    <cellStyle name="xl98 2 2" xfId="1200"/>
    <cellStyle name="xl98 3" xfId="1201"/>
    <cellStyle name="xl98 4" xfId="1202"/>
    <cellStyle name="xl98 5" xfId="1203"/>
    <cellStyle name="xl98 6" xfId="1204"/>
    <cellStyle name="xl99" xfId="1205"/>
    <cellStyle name="xl99 2" xfId="1206"/>
    <cellStyle name="xl99 2 2" xfId="1207"/>
    <cellStyle name="xl99 3" xfId="1208"/>
    <cellStyle name="xl99 4" xfId="1209"/>
    <cellStyle name="xl99 5" xfId="1210"/>
    <cellStyle name="xl99 6" xfId="1211"/>
    <cellStyle name="Акцент1" xfId="1212"/>
    <cellStyle name="Акцент1 2" xfId="1213"/>
    <cellStyle name="Акцент2" xfId="1214"/>
    <cellStyle name="Акцент2 2" xfId="1215"/>
    <cellStyle name="Акцент3" xfId="1216"/>
    <cellStyle name="Акцент3 2" xfId="1217"/>
    <cellStyle name="Акцент4" xfId="1218"/>
    <cellStyle name="Акцент4 2" xfId="1219"/>
    <cellStyle name="Акцент5" xfId="1220"/>
    <cellStyle name="Акцент5 2" xfId="1221"/>
    <cellStyle name="Акцент6" xfId="1222"/>
    <cellStyle name="Акцент6 2" xfId="1223"/>
    <cellStyle name="Ввод " xfId="1224"/>
    <cellStyle name="Вывод" xfId="1225"/>
    <cellStyle name="Вычисление" xfId="1226"/>
    <cellStyle name="Hyperlink" xfId="1227"/>
    <cellStyle name="Currency" xfId="1228"/>
    <cellStyle name="Currency [0]" xfId="1229"/>
    <cellStyle name="Заголовок 1" xfId="1230"/>
    <cellStyle name="Заголовок 2" xfId="1231"/>
    <cellStyle name="Заголовок 3" xfId="1232"/>
    <cellStyle name="Заголовок 4" xfId="1233"/>
    <cellStyle name="Заголовок 4 2" xfId="1234"/>
    <cellStyle name="Итог" xfId="1235"/>
    <cellStyle name="Контрольная ячейка" xfId="1236"/>
    <cellStyle name="Название" xfId="1237"/>
    <cellStyle name="Название 2" xfId="1238"/>
    <cellStyle name="Нейтральный" xfId="1239"/>
    <cellStyle name="Нейтральный 2" xfId="1240"/>
    <cellStyle name="Обычный 10" xfId="1241"/>
    <cellStyle name="Обычный 11" xfId="1242"/>
    <cellStyle name="Обычный 12" xfId="1243"/>
    <cellStyle name="Обычный 13" xfId="1244"/>
    <cellStyle name="Обычный 14" xfId="1245"/>
    <cellStyle name="Обычный 15" xfId="1246"/>
    <cellStyle name="Обычный 16" xfId="1247"/>
    <cellStyle name="Обычный 17" xfId="1248"/>
    <cellStyle name="Обычный 18" xfId="1249"/>
    <cellStyle name="Обычный 19" xfId="1250"/>
    <cellStyle name="Обычный 2" xfId="1251"/>
    <cellStyle name="Обычный 2 2" xfId="1252"/>
    <cellStyle name="Обычный 2 2 2" xfId="1253"/>
    <cellStyle name="Обычный 2 3" xfId="1254"/>
    <cellStyle name="Обычный 2 4" xfId="1255"/>
    <cellStyle name="Обычный 20" xfId="1256"/>
    <cellStyle name="Обычный 21" xfId="1257"/>
    <cellStyle name="Обычный 22" xfId="1258"/>
    <cellStyle name="Обычный 3" xfId="1259"/>
    <cellStyle name="Обычный 3 2" xfId="1260"/>
    <cellStyle name="Обычный 4" xfId="1261"/>
    <cellStyle name="Обычный 5" xfId="1262"/>
    <cellStyle name="Обычный 6" xfId="1263"/>
    <cellStyle name="Обычный 6 2" xfId="1264"/>
    <cellStyle name="Обычный 7" xfId="1265"/>
    <cellStyle name="Обычный 8" xfId="1266"/>
    <cellStyle name="Обычный 9" xfId="1267"/>
    <cellStyle name="Followed Hyperlink" xfId="1268"/>
    <cellStyle name="Плохой" xfId="1269"/>
    <cellStyle name="Плохой 2" xfId="1270"/>
    <cellStyle name="Пояснение" xfId="1271"/>
    <cellStyle name="Пояснение 2" xfId="1272"/>
    <cellStyle name="Примечание" xfId="1273"/>
    <cellStyle name="Примечание 2" xfId="1274"/>
    <cellStyle name="Percent" xfId="1275"/>
    <cellStyle name="Связанная ячейка" xfId="1276"/>
    <cellStyle name="Текст предупреждения" xfId="1277"/>
    <cellStyle name="Текст предупреждения 2" xfId="1278"/>
    <cellStyle name="Comma" xfId="1279"/>
    <cellStyle name="Comma [0]" xfId="1280"/>
    <cellStyle name="Хороший" xfId="1281"/>
    <cellStyle name="Хороший 2" xfId="12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view="pageBreakPreview" zoomScaleNormal="90" zoomScaleSheetLayoutView="100" zoomScalePageLayoutView="0" workbookViewId="0" topLeftCell="A1">
      <selection activeCell="C53" sqref="C53"/>
    </sheetView>
  </sheetViews>
  <sheetFormatPr defaultColWidth="9.140625" defaultRowHeight="15"/>
  <cols>
    <col min="1" max="1" width="27.421875" style="2" customWidth="1"/>
    <col min="2" max="2" width="82.00390625" style="3" customWidth="1"/>
    <col min="3" max="3" width="17.7109375" style="3" customWidth="1"/>
    <col min="4" max="4" width="20.28125" style="3" customWidth="1"/>
    <col min="5" max="5" width="17.7109375" style="3" customWidth="1"/>
    <col min="6" max="7" width="15.28125" style="3" customWidth="1"/>
    <col min="8" max="8" width="15.421875" style="3" bestFit="1" customWidth="1"/>
    <col min="9" max="16384" width="9.140625" style="3" customWidth="1"/>
  </cols>
  <sheetData>
    <row r="1" spans="4:6" ht="15.75">
      <c r="D1" s="15"/>
      <c r="E1" s="15"/>
      <c r="F1" s="15"/>
    </row>
    <row r="2" spans="1:6" ht="15.75" customHeight="1">
      <c r="A2" s="59" t="s">
        <v>148</v>
      </c>
      <c r="B2" s="59"/>
      <c r="C2" s="59"/>
      <c r="D2" s="59"/>
      <c r="E2" s="59"/>
      <c r="F2" s="59"/>
    </row>
    <row r="3" spans="1:6" ht="15.75">
      <c r="A3" s="4"/>
      <c r="B3" s="5"/>
      <c r="C3" s="5"/>
      <c r="D3" s="6"/>
      <c r="E3" s="7"/>
      <c r="F3" s="8" t="s">
        <v>28</v>
      </c>
    </row>
    <row r="4" spans="1:7" ht="19.5" customHeight="1">
      <c r="A4" s="60" t="s">
        <v>0</v>
      </c>
      <c r="B4" s="60" t="s">
        <v>1</v>
      </c>
      <c r="C4" s="60" t="s">
        <v>151</v>
      </c>
      <c r="D4" s="60" t="s">
        <v>150</v>
      </c>
      <c r="E4" s="60" t="s">
        <v>149</v>
      </c>
      <c r="F4" s="63" t="s">
        <v>2</v>
      </c>
      <c r="G4" s="54" t="s">
        <v>152</v>
      </c>
    </row>
    <row r="5" spans="1:7" ht="36.75" customHeight="1">
      <c r="A5" s="61"/>
      <c r="B5" s="61"/>
      <c r="C5" s="61"/>
      <c r="D5" s="61"/>
      <c r="E5" s="61"/>
      <c r="F5" s="64"/>
      <c r="G5" s="55"/>
    </row>
    <row r="6" spans="1:7" ht="26.25" customHeight="1">
      <c r="A6" s="62"/>
      <c r="B6" s="62"/>
      <c r="C6" s="62"/>
      <c r="D6" s="62"/>
      <c r="E6" s="62"/>
      <c r="F6" s="65"/>
      <c r="G6" s="56"/>
    </row>
    <row r="7" spans="1:7" ht="15.75" customHeight="1">
      <c r="A7" s="9" t="s">
        <v>42</v>
      </c>
      <c r="B7" s="10" t="s">
        <v>4</v>
      </c>
      <c r="C7" s="28">
        <v>504231261.53999996</v>
      </c>
      <c r="D7" s="72">
        <f>D8+D14+D19+D27+D31+D37+D42+D48+D51+D52</f>
        <v>619275209</v>
      </c>
      <c r="E7" s="72">
        <f>E8+E14+E19+E27+E31+E37+E42+E48+E51+E52</f>
        <v>644216630.28</v>
      </c>
      <c r="F7" s="27">
        <f>E7/D7*100</f>
        <v>104.0275181240139</v>
      </c>
      <c r="G7" s="27">
        <f>E7/C7*100</f>
        <v>127.76213603108684</v>
      </c>
    </row>
    <row r="8" spans="1:7" ht="15.75" customHeight="1">
      <c r="A8" s="9" t="s">
        <v>43</v>
      </c>
      <c r="B8" s="10" t="s">
        <v>5</v>
      </c>
      <c r="C8" s="28">
        <v>395101414.63</v>
      </c>
      <c r="D8" s="72">
        <f>D9+D10+D11+D12+D13</f>
        <v>495000000</v>
      </c>
      <c r="E8" s="72">
        <f>E9+E10+E11+E12+E13</f>
        <v>514112628.37</v>
      </c>
      <c r="F8" s="27">
        <f aca="true" t="shared" si="0" ref="F8:F52">E8/D8*100</f>
        <v>103.86113704444443</v>
      </c>
      <c r="G8" s="27">
        <f aca="true" t="shared" si="1" ref="G8:G52">E8/C8*100</f>
        <v>130.12168758025084</v>
      </c>
    </row>
    <row r="9" spans="1:7" ht="63">
      <c r="A9" s="37" t="s">
        <v>201</v>
      </c>
      <c r="B9" s="11" t="s">
        <v>6</v>
      </c>
      <c r="C9" s="26">
        <v>329412224.97</v>
      </c>
      <c r="D9" s="73">
        <v>340669024</v>
      </c>
      <c r="E9" s="74">
        <v>355463566.93</v>
      </c>
      <c r="F9" s="27">
        <f t="shared" si="0"/>
        <v>104.34279076984706</v>
      </c>
      <c r="G9" s="25">
        <f t="shared" si="1"/>
        <v>107.90843204509866</v>
      </c>
    </row>
    <row r="10" spans="1:7" ht="94.5" customHeight="1">
      <c r="A10" s="37" t="s">
        <v>200</v>
      </c>
      <c r="B10" s="11" t="s">
        <v>44</v>
      </c>
      <c r="C10" s="26">
        <v>10925419.96</v>
      </c>
      <c r="D10" s="73">
        <v>7837090</v>
      </c>
      <c r="E10" s="74">
        <v>7200455.65</v>
      </c>
      <c r="F10" s="27">
        <f t="shared" si="0"/>
        <v>91.8766487305875</v>
      </c>
      <c r="G10" s="25">
        <f t="shared" si="1"/>
        <v>65.90552744299268</v>
      </c>
    </row>
    <row r="11" spans="1:7" ht="33" customHeight="1">
      <c r="A11" s="52" t="s">
        <v>202</v>
      </c>
      <c r="B11" s="11" t="s">
        <v>45</v>
      </c>
      <c r="C11" s="26">
        <v>9625217.06</v>
      </c>
      <c r="D11" s="73">
        <v>9218909</v>
      </c>
      <c r="E11" s="74">
        <v>9118922.91</v>
      </c>
      <c r="F11" s="27">
        <f t="shared" si="0"/>
        <v>98.91542383160524</v>
      </c>
      <c r="G11" s="25">
        <f t="shared" si="1"/>
        <v>94.73991966265329</v>
      </c>
    </row>
    <row r="12" spans="1:7" ht="78.75">
      <c r="A12" s="37" t="s">
        <v>203</v>
      </c>
      <c r="B12" s="11" t="s">
        <v>46</v>
      </c>
      <c r="C12" s="26">
        <v>1355291.25</v>
      </c>
      <c r="D12" s="73">
        <v>1950927</v>
      </c>
      <c r="E12" s="74">
        <v>1956846.75</v>
      </c>
      <c r="F12" s="27">
        <f t="shared" si="0"/>
        <v>100.30343267585103</v>
      </c>
      <c r="G12" s="25">
        <f>E12/C12*100</f>
        <v>144.38569938380402</v>
      </c>
    </row>
    <row r="13" spans="1:7" ht="78.75">
      <c r="A13" s="37" t="s">
        <v>204</v>
      </c>
      <c r="B13" s="33" t="s">
        <v>133</v>
      </c>
      <c r="C13" s="26">
        <v>43783261.39</v>
      </c>
      <c r="D13" s="73">
        <v>135324050</v>
      </c>
      <c r="E13" s="74">
        <v>140372836.13</v>
      </c>
      <c r="F13" s="27">
        <f t="shared" si="0"/>
        <v>103.73088606940155</v>
      </c>
      <c r="G13" s="25">
        <f>E13/C13*100</f>
        <v>320.60845097770823</v>
      </c>
    </row>
    <row r="14" spans="1:7" ht="31.5">
      <c r="A14" s="37" t="s">
        <v>62</v>
      </c>
      <c r="B14" s="11" t="s">
        <v>63</v>
      </c>
      <c r="C14" s="28">
        <v>23234113.249999996</v>
      </c>
      <c r="D14" s="72">
        <f>D15+D16+D17+D18</f>
        <v>28869810</v>
      </c>
      <c r="E14" s="72">
        <f>E15+E16+E17+E18</f>
        <v>29004937.2</v>
      </c>
      <c r="F14" s="27">
        <f t="shared" si="0"/>
        <v>100.46805711572053</v>
      </c>
      <c r="G14" s="25">
        <f>E14/C14*100</f>
        <v>124.83771981269827</v>
      </c>
    </row>
    <row r="15" spans="1:7" ht="63">
      <c r="A15" s="29" t="s">
        <v>205</v>
      </c>
      <c r="B15" s="33" t="s">
        <v>7</v>
      </c>
      <c r="C15" s="26">
        <v>10726251.17</v>
      </c>
      <c r="D15" s="73">
        <v>14757317</v>
      </c>
      <c r="E15" s="74">
        <v>14540379.21</v>
      </c>
      <c r="F15" s="25">
        <f t="shared" si="0"/>
        <v>98.52996455927592</v>
      </c>
      <c r="G15" s="25">
        <f t="shared" si="1"/>
        <v>135.55881714449916</v>
      </c>
    </row>
    <row r="16" spans="1:7" ht="78.75">
      <c r="A16" s="1" t="s">
        <v>206</v>
      </c>
      <c r="B16" s="11" t="s">
        <v>8</v>
      </c>
      <c r="C16" s="26">
        <v>75434.85</v>
      </c>
      <c r="D16" s="73">
        <v>81074</v>
      </c>
      <c r="E16" s="74">
        <v>78540.61</v>
      </c>
      <c r="F16" s="27">
        <f t="shared" si="0"/>
        <v>96.87521276858179</v>
      </c>
      <c r="G16" s="25">
        <f t="shared" si="1"/>
        <v>104.11714214318712</v>
      </c>
    </row>
    <row r="17" spans="1:7" ht="63">
      <c r="A17" s="1" t="s">
        <v>207</v>
      </c>
      <c r="B17" s="11" t="s">
        <v>9</v>
      </c>
      <c r="C17" s="26">
        <v>14261528.42</v>
      </c>
      <c r="D17" s="73">
        <v>15733180</v>
      </c>
      <c r="E17" s="74">
        <v>16054220.77</v>
      </c>
      <c r="F17" s="27">
        <f t="shared" si="0"/>
        <v>102.04053325519698</v>
      </c>
      <c r="G17" s="25">
        <f t="shared" si="1"/>
        <v>112.57012780962505</v>
      </c>
    </row>
    <row r="18" spans="1:7" ht="63">
      <c r="A18" s="29" t="s">
        <v>208</v>
      </c>
      <c r="B18" s="33" t="s">
        <v>134</v>
      </c>
      <c r="C18" s="26">
        <v>-1829101.19</v>
      </c>
      <c r="D18" s="73">
        <v>-1701761</v>
      </c>
      <c r="E18" s="74">
        <v>-1668203.39</v>
      </c>
      <c r="F18" s="27">
        <f t="shared" si="0"/>
        <v>98.0280656331882</v>
      </c>
      <c r="G18" s="25">
        <f t="shared" si="1"/>
        <v>91.20345003985263</v>
      </c>
    </row>
    <row r="19" spans="1:7" ht="15.75">
      <c r="A19" s="30" t="s">
        <v>64</v>
      </c>
      <c r="B19" s="31" t="s">
        <v>10</v>
      </c>
      <c r="C19" s="28">
        <f>C20+C23+C26</f>
        <v>29077324.44</v>
      </c>
      <c r="D19" s="28">
        <f>D20+D23+D26</f>
        <v>24104000</v>
      </c>
      <c r="E19" s="28">
        <f>E20+E23+E26</f>
        <v>25834806.439999998</v>
      </c>
      <c r="F19" s="27">
        <f t="shared" si="0"/>
        <v>107.18057766345834</v>
      </c>
      <c r="G19" s="27">
        <f t="shared" si="1"/>
        <v>88.84863699653377</v>
      </c>
    </row>
    <row r="20" spans="1:7" ht="15.75">
      <c r="A20" s="52" t="s">
        <v>209</v>
      </c>
      <c r="B20" s="11" t="s">
        <v>47</v>
      </c>
      <c r="C20" s="26">
        <f>C21+C22</f>
        <v>5784226.7700000005</v>
      </c>
      <c r="D20" s="73">
        <f>(D22+D21)</f>
        <v>-62000</v>
      </c>
      <c r="E20" s="73">
        <f>(E22+E21)</f>
        <v>-46689.32</v>
      </c>
      <c r="F20" s="27">
        <f t="shared" si="0"/>
        <v>75.30535483870968</v>
      </c>
      <c r="G20" s="25">
        <f t="shared" si="1"/>
        <v>-0.8071834292900657</v>
      </c>
    </row>
    <row r="21" spans="1:7" ht="14.25" customHeight="1">
      <c r="A21" s="52" t="s">
        <v>233</v>
      </c>
      <c r="B21" s="33" t="s">
        <v>47</v>
      </c>
      <c r="C21" s="26">
        <v>5826495.04</v>
      </c>
      <c r="D21" s="73">
        <v>-60000</v>
      </c>
      <c r="E21" s="74">
        <v>-44556.11</v>
      </c>
      <c r="F21" s="27">
        <f t="shared" si="0"/>
        <v>74.26018333333333</v>
      </c>
      <c r="G21" s="25">
        <f t="shared" si="1"/>
        <v>-0.7647154883701746</v>
      </c>
    </row>
    <row r="22" spans="1:7" ht="31.5">
      <c r="A22" s="1" t="s">
        <v>210</v>
      </c>
      <c r="B22" s="11" t="s">
        <v>48</v>
      </c>
      <c r="C22" s="26">
        <v>-42268.27</v>
      </c>
      <c r="D22" s="73">
        <v>-2000</v>
      </c>
      <c r="E22" s="74">
        <v>-2133.21</v>
      </c>
      <c r="F22" s="27">
        <f t="shared" si="0"/>
        <v>106.6605</v>
      </c>
      <c r="G22" s="25">
        <f t="shared" si="1"/>
        <v>5.046835368469067</v>
      </c>
    </row>
    <row r="23" spans="1:7" ht="15.75">
      <c r="A23" s="52" t="s">
        <v>211</v>
      </c>
      <c r="B23" s="11" t="s">
        <v>49</v>
      </c>
      <c r="C23" s="26">
        <f>C24+C25</f>
        <v>9597696.26</v>
      </c>
      <c r="D23" s="26">
        <f>D24+D25</f>
        <v>14025000</v>
      </c>
      <c r="E23" s="26">
        <f>E24+E25</f>
        <v>14070188.41</v>
      </c>
      <c r="F23" s="27">
        <f t="shared" si="0"/>
        <v>100.32219900178254</v>
      </c>
      <c r="G23" s="25">
        <f t="shared" si="1"/>
        <v>146.5996425479712</v>
      </c>
    </row>
    <row r="24" spans="1:7" ht="31.5">
      <c r="A24" s="67" t="s">
        <v>234</v>
      </c>
      <c r="B24" s="66" t="s">
        <v>49</v>
      </c>
      <c r="C24" s="26">
        <v>9602722.17</v>
      </c>
      <c r="D24" s="75">
        <v>14025000</v>
      </c>
      <c r="E24" s="69">
        <v>14070188.41</v>
      </c>
      <c r="F24" s="27">
        <f t="shared" si="0"/>
        <v>100.32219900178254</v>
      </c>
      <c r="G24" s="25">
        <f t="shared" si="1"/>
        <v>146.52291465806303</v>
      </c>
    </row>
    <row r="25" spans="1:7" ht="31.5">
      <c r="A25" s="29" t="s">
        <v>212</v>
      </c>
      <c r="B25" s="33" t="s">
        <v>135</v>
      </c>
      <c r="C25" s="26">
        <v>-5025.91</v>
      </c>
      <c r="D25" s="69">
        <v>0</v>
      </c>
      <c r="E25" s="69">
        <v>0</v>
      </c>
      <c r="F25" s="27" t="e">
        <f t="shared" si="0"/>
        <v>#DIV/0!</v>
      </c>
      <c r="G25" s="25">
        <f t="shared" si="1"/>
        <v>0</v>
      </c>
    </row>
    <row r="26" spans="1:7" ht="31.5">
      <c r="A26" s="1" t="s">
        <v>213</v>
      </c>
      <c r="B26" s="11" t="s">
        <v>50</v>
      </c>
      <c r="C26" s="26">
        <v>13695401.41</v>
      </c>
      <c r="D26" s="69">
        <v>10141000</v>
      </c>
      <c r="E26" s="69">
        <v>11811307.35</v>
      </c>
      <c r="F26" s="27">
        <f t="shared" si="0"/>
        <v>116.47083473030273</v>
      </c>
      <c r="G26" s="25">
        <f t="shared" si="1"/>
        <v>86.24287084696701</v>
      </c>
    </row>
    <row r="27" spans="1:7" ht="15.75">
      <c r="A27" s="30" t="s">
        <v>214</v>
      </c>
      <c r="B27" s="31" t="s">
        <v>11</v>
      </c>
      <c r="C27" s="28">
        <v>2418608.68</v>
      </c>
      <c r="D27" s="68">
        <f>D28+D29</f>
        <v>3500000</v>
      </c>
      <c r="E27" s="68">
        <f>E28+E29</f>
        <v>3834606.83</v>
      </c>
      <c r="F27" s="27">
        <f t="shared" si="0"/>
        <v>109.56019514285715</v>
      </c>
      <c r="G27" s="27">
        <f t="shared" si="1"/>
        <v>158.54597983167744</v>
      </c>
    </row>
    <row r="28" spans="1:7" ht="31.5">
      <c r="A28" s="1" t="s">
        <v>215</v>
      </c>
      <c r="B28" s="11" t="s">
        <v>51</v>
      </c>
      <c r="C28" s="26">
        <v>2393608.68</v>
      </c>
      <c r="D28" s="74">
        <v>3475000</v>
      </c>
      <c r="E28" s="74">
        <v>3784606.83</v>
      </c>
      <c r="F28" s="27">
        <f t="shared" si="0"/>
        <v>108.9095490647482</v>
      </c>
      <c r="G28" s="25">
        <f t="shared" si="1"/>
        <v>158.11301411223158</v>
      </c>
    </row>
    <row r="29" spans="1:7" ht="30.75" customHeight="1">
      <c r="A29" s="29" t="s">
        <v>216</v>
      </c>
      <c r="B29" s="33" t="s">
        <v>52</v>
      </c>
      <c r="C29" s="26">
        <v>25000</v>
      </c>
      <c r="D29" s="74">
        <v>25000</v>
      </c>
      <c r="E29" s="74">
        <v>50000</v>
      </c>
      <c r="F29" s="25">
        <f t="shared" si="0"/>
        <v>200</v>
      </c>
      <c r="G29" s="25">
        <f t="shared" si="1"/>
        <v>200</v>
      </c>
    </row>
    <row r="30" spans="1:7" ht="17.25" customHeight="1" hidden="1">
      <c r="A30" s="1"/>
      <c r="B30" s="11"/>
      <c r="C30" s="26"/>
      <c r="D30" s="39"/>
      <c r="E30" s="39"/>
      <c r="F30" s="27"/>
      <c r="G30" s="25"/>
    </row>
    <row r="31" spans="1:7" ht="31.5">
      <c r="A31" s="53" t="s">
        <v>217</v>
      </c>
      <c r="B31" s="10" t="s">
        <v>12</v>
      </c>
      <c r="C31" s="68">
        <f>C32+C33+C34+C35+C36</f>
        <v>37235511.02</v>
      </c>
      <c r="D31" s="68">
        <f>D32+D33+D34+D35+D36</f>
        <v>34933454</v>
      </c>
      <c r="E31" s="68">
        <f>E32+E33+E34+E35+E36</f>
        <v>38196234.19</v>
      </c>
      <c r="F31" s="27">
        <f t="shared" si="0"/>
        <v>109.33998736569248</v>
      </c>
      <c r="G31" s="27">
        <f t="shared" si="1"/>
        <v>102.58012618514614</v>
      </c>
    </row>
    <row r="32" spans="1:7" ht="83.25" customHeight="1">
      <c r="A32" s="29" t="s">
        <v>218</v>
      </c>
      <c r="B32" s="11" t="s">
        <v>53</v>
      </c>
      <c r="C32" s="26">
        <v>30540633.21</v>
      </c>
      <c r="D32" s="76">
        <v>25419954</v>
      </c>
      <c r="E32" s="74">
        <v>28010080.03</v>
      </c>
      <c r="F32" s="27">
        <f t="shared" si="0"/>
        <v>110.18934192406486</v>
      </c>
      <c r="G32" s="27">
        <f t="shared" si="1"/>
        <v>91.7141430480511</v>
      </c>
    </row>
    <row r="33" spans="1:7" ht="60.75" customHeight="1">
      <c r="A33" s="1" t="s">
        <v>235</v>
      </c>
      <c r="B33" s="11" t="s">
        <v>54</v>
      </c>
      <c r="C33" s="26">
        <v>189792.3</v>
      </c>
      <c r="D33" s="76">
        <v>231000</v>
      </c>
      <c r="E33" s="74">
        <v>242447.57</v>
      </c>
      <c r="F33" s="27">
        <f t="shared" si="0"/>
        <v>104.955658008658</v>
      </c>
      <c r="G33" s="27">
        <f t="shared" si="1"/>
        <v>127.7436281661585</v>
      </c>
    </row>
    <row r="34" spans="1:7" ht="63">
      <c r="A34" s="1" t="s">
        <v>219</v>
      </c>
      <c r="B34" s="11" t="s">
        <v>55</v>
      </c>
      <c r="C34" s="26">
        <v>6019832.4</v>
      </c>
      <c r="D34" s="76">
        <v>9250000</v>
      </c>
      <c r="E34" s="74">
        <v>9911195.59</v>
      </c>
      <c r="F34" s="27">
        <f t="shared" si="0"/>
        <v>107.14806043243243</v>
      </c>
      <c r="G34" s="27">
        <f t="shared" si="1"/>
        <v>164.64238422983337</v>
      </c>
    </row>
    <row r="35" spans="1:7" ht="47.25">
      <c r="A35" s="1" t="s">
        <v>220</v>
      </c>
      <c r="B35" s="11" t="s">
        <v>57</v>
      </c>
      <c r="C35" s="26">
        <v>15714</v>
      </c>
      <c r="D35" s="77">
        <v>32500</v>
      </c>
      <c r="E35" s="78">
        <v>32511</v>
      </c>
      <c r="F35" s="27">
        <f t="shared" si="0"/>
        <v>100.03384615384616</v>
      </c>
      <c r="G35" s="27">
        <f t="shared" si="1"/>
        <v>206.8919434898816</v>
      </c>
    </row>
    <row r="36" spans="1:7" ht="63">
      <c r="A36" s="1" t="s">
        <v>221</v>
      </c>
      <c r="B36" s="11" t="s">
        <v>56</v>
      </c>
      <c r="C36" s="26">
        <v>469539.11</v>
      </c>
      <c r="D36" s="69">
        <v>0</v>
      </c>
      <c r="E36" s="69">
        <v>0</v>
      </c>
      <c r="F36" s="27" t="e">
        <f t="shared" si="0"/>
        <v>#DIV/0!</v>
      </c>
      <c r="G36" s="27">
        <f t="shared" si="1"/>
        <v>0</v>
      </c>
    </row>
    <row r="37" spans="1:7" ht="15.75">
      <c r="A37" s="30" t="s">
        <v>222</v>
      </c>
      <c r="B37" s="31" t="s">
        <v>13</v>
      </c>
      <c r="C37" s="28">
        <f>C38</f>
        <v>795975.5499999999</v>
      </c>
      <c r="D37" s="28">
        <f>D38</f>
        <v>630000</v>
      </c>
      <c r="E37" s="28">
        <f>E38</f>
        <v>601383.43</v>
      </c>
      <c r="F37" s="27">
        <f t="shared" si="0"/>
        <v>95.45768730158731</v>
      </c>
      <c r="G37" s="27">
        <f t="shared" si="1"/>
        <v>75.55300285291428</v>
      </c>
    </row>
    <row r="38" spans="1:7" ht="31.5" customHeight="1">
      <c r="A38" s="1" t="s">
        <v>223</v>
      </c>
      <c r="B38" s="11" t="s">
        <v>14</v>
      </c>
      <c r="C38" s="26">
        <f>C39+C40+C41</f>
        <v>795975.5499999999</v>
      </c>
      <c r="D38" s="26">
        <f>D39+D40+D41</f>
        <v>630000</v>
      </c>
      <c r="E38" s="26">
        <f>E39+E40+E41</f>
        <v>601383.43</v>
      </c>
      <c r="F38" s="27">
        <f t="shared" si="0"/>
        <v>95.45768730158731</v>
      </c>
      <c r="G38" s="27">
        <f t="shared" si="1"/>
        <v>75.55300285291428</v>
      </c>
    </row>
    <row r="39" spans="1:7" ht="31.5">
      <c r="A39" s="1" t="s">
        <v>224</v>
      </c>
      <c r="B39" s="11" t="s">
        <v>58</v>
      </c>
      <c r="C39" s="26">
        <v>406450.23</v>
      </c>
      <c r="D39" s="77">
        <v>294850</v>
      </c>
      <c r="E39" s="78">
        <v>284294.51</v>
      </c>
      <c r="F39" s="27">
        <f t="shared" si="0"/>
        <v>96.4200474817704</v>
      </c>
      <c r="G39" s="27">
        <f t="shared" si="1"/>
        <v>69.94571266450016</v>
      </c>
    </row>
    <row r="40" spans="1:7" ht="15.75">
      <c r="A40" s="1" t="s">
        <v>225</v>
      </c>
      <c r="B40" s="11" t="s">
        <v>15</v>
      </c>
      <c r="C40" s="26">
        <v>185598.71</v>
      </c>
      <c r="D40" s="77">
        <v>239000</v>
      </c>
      <c r="E40" s="78">
        <v>221585.89</v>
      </c>
      <c r="F40" s="27">
        <f t="shared" si="0"/>
        <v>92.71376150627616</v>
      </c>
      <c r="G40" s="27">
        <f t="shared" si="1"/>
        <v>119.38977916387459</v>
      </c>
    </row>
    <row r="41" spans="1:7" ht="15.75">
      <c r="A41" s="1" t="s">
        <v>226</v>
      </c>
      <c r="B41" s="11" t="s">
        <v>16</v>
      </c>
      <c r="C41" s="26">
        <v>203926.61</v>
      </c>
      <c r="D41" s="77">
        <v>96150</v>
      </c>
      <c r="E41" s="77">
        <v>95503.03</v>
      </c>
      <c r="F41" s="27">
        <f t="shared" si="0"/>
        <v>99.3271242849714</v>
      </c>
      <c r="G41" s="27">
        <f t="shared" si="1"/>
        <v>46.83205884705287</v>
      </c>
    </row>
    <row r="42" spans="1:7" ht="31.5">
      <c r="A42" s="30" t="s">
        <v>227</v>
      </c>
      <c r="B42" s="31" t="s">
        <v>17</v>
      </c>
      <c r="C42" s="28">
        <v>128216.26</v>
      </c>
      <c r="D42" s="68">
        <f>D43</f>
        <v>177900</v>
      </c>
      <c r="E42" s="68">
        <f>E43</f>
        <v>184151.03</v>
      </c>
      <c r="F42" s="27">
        <f t="shared" si="0"/>
        <v>103.51378864530636</v>
      </c>
      <c r="G42" s="27">
        <f t="shared" si="1"/>
        <v>143.6253326996124</v>
      </c>
    </row>
    <row r="43" spans="1:7" ht="15.75">
      <c r="A43" s="1" t="s">
        <v>237</v>
      </c>
      <c r="B43" s="11" t="s">
        <v>18</v>
      </c>
      <c r="C43" s="26">
        <f>C44+C46</f>
        <v>128216.26</v>
      </c>
      <c r="D43" s="26">
        <f>D44+D46</f>
        <v>177900</v>
      </c>
      <c r="E43" s="26">
        <f>E44+E46</f>
        <v>184151.03</v>
      </c>
      <c r="F43" s="27">
        <f t="shared" si="0"/>
        <v>103.51378864530636</v>
      </c>
      <c r="G43" s="25">
        <f t="shared" si="1"/>
        <v>143.6253326996124</v>
      </c>
    </row>
    <row r="44" spans="1:7" ht="31.5">
      <c r="A44" s="29" t="s">
        <v>240</v>
      </c>
      <c r="B44" s="33" t="s">
        <v>241</v>
      </c>
      <c r="C44" s="26">
        <f>C45</f>
        <v>30114.31</v>
      </c>
      <c r="D44" s="26">
        <f>D45</f>
        <v>33000</v>
      </c>
      <c r="E44" s="26">
        <f>E45</f>
        <v>34686.85</v>
      </c>
      <c r="F44" s="27">
        <f t="shared" si="0"/>
        <v>105.11166666666666</v>
      </c>
      <c r="G44" s="25">
        <f t="shared" si="1"/>
        <v>115.18394411162001</v>
      </c>
    </row>
    <row r="45" spans="1:7" ht="31.5">
      <c r="A45" s="70" t="s">
        <v>239</v>
      </c>
      <c r="B45" s="71" t="s">
        <v>238</v>
      </c>
      <c r="C45" s="26">
        <v>30114.31</v>
      </c>
      <c r="D45" s="77">
        <v>33000</v>
      </c>
      <c r="E45" s="78">
        <v>34686.85</v>
      </c>
      <c r="F45" s="27">
        <f t="shared" si="0"/>
        <v>105.11166666666666</v>
      </c>
      <c r="G45" s="25">
        <f t="shared" si="1"/>
        <v>115.18394411162001</v>
      </c>
    </row>
    <row r="46" spans="1:7" ht="15.75">
      <c r="A46" s="29" t="s">
        <v>236</v>
      </c>
      <c r="B46" s="11" t="s">
        <v>59</v>
      </c>
      <c r="C46" s="26">
        <f>C47</f>
        <v>98101.95</v>
      </c>
      <c r="D46" s="26">
        <f>D47</f>
        <v>144900</v>
      </c>
      <c r="E46" s="26">
        <f>E47</f>
        <v>149464.18</v>
      </c>
      <c r="F46" s="27">
        <f t="shared" si="0"/>
        <v>103.14988267770877</v>
      </c>
      <c r="G46" s="25">
        <f t="shared" si="1"/>
        <v>152.35597253673347</v>
      </c>
    </row>
    <row r="47" spans="1:7" ht="15.75">
      <c r="A47" s="1" t="s">
        <v>228</v>
      </c>
      <c r="B47" s="11" t="s">
        <v>60</v>
      </c>
      <c r="C47" s="26">
        <v>98101.95</v>
      </c>
      <c r="D47" s="77">
        <v>144900</v>
      </c>
      <c r="E47" s="78">
        <v>149464.18</v>
      </c>
      <c r="F47" s="27">
        <f t="shared" si="0"/>
        <v>103.14988267770877</v>
      </c>
      <c r="G47" s="25">
        <f t="shared" si="1"/>
        <v>152.35597253673347</v>
      </c>
    </row>
    <row r="48" spans="1:7" ht="31.5">
      <c r="A48" s="30" t="s">
        <v>229</v>
      </c>
      <c r="B48" s="31" t="s">
        <v>19</v>
      </c>
      <c r="C48" s="28">
        <v>13640447.13</v>
      </c>
      <c r="D48" s="68">
        <f>D49</f>
        <v>28410045</v>
      </c>
      <c r="E48" s="68">
        <f>E49</f>
        <v>28471653.21</v>
      </c>
      <c r="F48" s="27">
        <f t="shared" si="0"/>
        <v>100.21685361638815</v>
      </c>
      <c r="G48" s="25">
        <f t="shared" si="1"/>
        <v>208.72961816171784</v>
      </c>
    </row>
    <row r="49" spans="1:7" ht="31.5">
      <c r="A49" s="29" t="s">
        <v>230</v>
      </c>
      <c r="B49" s="33" t="s">
        <v>136</v>
      </c>
      <c r="C49" s="26">
        <v>13640447.13</v>
      </c>
      <c r="D49" s="69">
        <f>D50</f>
        <v>28410045</v>
      </c>
      <c r="E49" s="69">
        <f>E50</f>
        <v>28471653.21</v>
      </c>
      <c r="F49" s="27">
        <f t="shared" si="0"/>
        <v>100.21685361638815</v>
      </c>
      <c r="G49" s="25">
        <f t="shared" si="1"/>
        <v>208.72961816171784</v>
      </c>
    </row>
    <row r="50" spans="1:7" ht="47.25">
      <c r="A50" s="29" t="s">
        <v>231</v>
      </c>
      <c r="B50" s="33" t="s">
        <v>61</v>
      </c>
      <c r="C50" s="26">
        <v>13640447.13</v>
      </c>
      <c r="D50" s="78">
        <v>28410045</v>
      </c>
      <c r="E50" s="78">
        <v>28471653.21</v>
      </c>
      <c r="F50" s="27">
        <f t="shared" si="0"/>
        <v>100.21685361638815</v>
      </c>
      <c r="G50" s="25">
        <f t="shared" si="1"/>
        <v>208.72961816171784</v>
      </c>
    </row>
    <row r="51" spans="1:7" ht="15.75">
      <c r="A51" s="30" t="s">
        <v>65</v>
      </c>
      <c r="B51" s="31" t="s">
        <v>66</v>
      </c>
      <c r="C51" s="28">
        <v>2599650.58</v>
      </c>
      <c r="D51" s="72">
        <v>3650000</v>
      </c>
      <c r="E51" s="72">
        <v>3976229.58</v>
      </c>
      <c r="F51" s="27">
        <f t="shared" si="0"/>
        <v>108.93779671232878</v>
      </c>
      <c r="G51" s="25">
        <f t="shared" si="1"/>
        <v>152.95246255748725</v>
      </c>
    </row>
    <row r="52" spans="1:7" ht="15.75">
      <c r="A52" s="30" t="s">
        <v>67</v>
      </c>
      <c r="B52" s="31" t="s">
        <v>68</v>
      </c>
      <c r="C52" s="28">
        <v>0</v>
      </c>
      <c r="D52" s="68">
        <v>0</v>
      </c>
      <c r="E52" s="68">
        <v>0</v>
      </c>
      <c r="F52" s="27" t="e">
        <f t="shared" si="0"/>
        <v>#DIV/0!</v>
      </c>
      <c r="G52" s="25" t="e">
        <f t="shared" si="1"/>
        <v>#DIV/0!</v>
      </c>
    </row>
    <row r="53" spans="1:7" ht="15.75">
      <c r="A53" s="9" t="s">
        <v>34</v>
      </c>
      <c r="B53" s="10" t="s">
        <v>20</v>
      </c>
      <c r="C53" s="28">
        <v>1166402217.1299999</v>
      </c>
      <c r="D53" s="24">
        <v>1315789833.7600002</v>
      </c>
      <c r="E53" s="40">
        <v>1299999238.8</v>
      </c>
      <c r="F53" s="27">
        <f aca="true" t="shared" si="2" ref="F53:F74">E53/D53*100</f>
        <v>98.79991511145234</v>
      </c>
      <c r="G53" s="27">
        <f aca="true" t="shared" si="3" ref="G53:G92">E53/C53*100</f>
        <v>111.4537695237517</v>
      </c>
    </row>
    <row r="54" spans="1:7" ht="31.5">
      <c r="A54" s="30" t="s">
        <v>232</v>
      </c>
      <c r="B54" s="31" t="s">
        <v>21</v>
      </c>
      <c r="C54" s="28">
        <v>1166352217.1299999</v>
      </c>
      <c r="D54" s="24">
        <v>1315786020.76</v>
      </c>
      <c r="E54" s="40">
        <v>1299995425.8</v>
      </c>
      <c r="F54" s="27">
        <f t="shared" si="2"/>
        <v>98.79991163374122</v>
      </c>
      <c r="G54" s="27">
        <f t="shared" si="3"/>
        <v>111.45822048496217</v>
      </c>
    </row>
    <row r="55" spans="1:7" ht="15.75">
      <c r="A55" s="30" t="s">
        <v>69</v>
      </c>
      <c r="B55" s="31" t="s">
        <v>22</v>
      </c>
      <c r="C55" s="28">
        <v>54980153</v>
      </c>
      <c r="D55" s="43">
        <v>38678100</v>
      </c>
      <c r="E55" s="43">
        <v>38678100</v>
      </c>
      <c r="F55" s="27">
        <f t="shared" si="2"/>
        <v>100</v>
      </c>
      <c r="G55" s="27">
        <f t="shared" si="3"/>
        <v>70.34920401185497</v>
      </c>
    </row>
    <row r="56" spans="1:7" ht="15.75">
      <c r="A56" s="29" t="s">
        <v>70</v>
      </c>
      <c r="B56" s="33" t="s">
        <v>23</v>
      </c>
      <c r="C56" s="26">
        <v>12025000</v>
      </c>
      <c r="D56" s="42">
        <v>13946000</v>
      </c>
      <c r="E56" s="42">
        <v>13946000</v>
      </c>
      <c r="F56" s="25">
        <f t="shared" si="2"/>
        <v>100</v>
      </c>
      <c r="G56" s="25">
        <f t="shared" si="3"/>
        <v>115.97505197505198</v>
      </c>
    </row>
    <row r="57" spans="1:7" ht="31.5">
      <c r="A57" s="29" t="s">
        <v>71</v>
      </c>
      <c r="B57" s="33" t="s">
        <v>72</v>
      </c>
      <c r="C57" s="26">
        <v>12025000</v>
      </c>
      <c r="D57" s="44">
        <v>13946000</v>
      </c>
      <c r="E57" s="41">
        <v>13946000</v>
      </c>
      <c r="F57" s="25">
        <f t="shared" si="2"/>
        <v>100</v>
      </c>
      <c r="G57" s="25">
        <f t="shared" si="3"/>
        <v>115.97505197505198</v>
      </c>
    </row>
    <row r="58" spans="1:7" ht="31.5">
      <c r="A58" s="29" t="s">
        <v>73</v>
      </c>
      <c r="B58" s="33" t="s">
        <v>29</v>
      </c>
      <c r="C58" s="26">
        <v>39903153</v>
      </c>
      <c r="D58" s="44">
        <v>22940100</v>
      </c>
      <c r="E58" s="41">
        <v>22940100</v>
      </c>
      <c r="F58" s="25">
        <f t="shared" si="2"/>
        <v>100</v>
      </c>
      <c r="G58" s="25">
        <f t="shared" si="3"/>
        <v>57.48944199973371</v>
      </c>
    </row>
    <row r="59" spans="1:7" ht="31.5">
      <c r="A59" s="29" t="s">
        <v>74</v>
      </c>
      <c r="B59" s="33" t="s">
        <v>75</v>
      </c>
      <c r="C59" s="26">
        <v>39903153</v>
      </c>
      <c r="D59" s="44">
        <v>22940100</v>
      </c>
      <c r="E59" s="41">
        <v>22940100</v>
      </c>
      <c r="F59" s="25">
        <f t="shared" si="2"/>
        <v>100</v>
      </c>
      <c r="G59" s="25">
        <f t="shared" si="3"/>
        <v>57.48944199973371</v>
      </c>
    </row>
    <row r="60" spans="1:7" ht="15.75">
      <c r="A60" s="29" t="s">
        <v>76</v>
      </c>
      <c r="B60" s="33" t="s">
        <v>77</v>
      </c>
      <c r="C60" s="26">
        <v>3052000</v>
      </c>
      <c r="D60" s="44">
        <v>1792000</v>
      </c>
      <c r="E60" s="41">
        <v>1792000</v>
      </c>
      <c r="F60" s="25">
        <f t="shared" si="2"/>
        <v>100</v>
      </c>
      <c r="G60" s="25">
        <v>0</v>
      </c>
    </row>
    <row r="61" spans="1:7" ht="15.75">
      <c r="A61" s="29" t="s">
        <v>78</v>
      </c>
      <c r="B61" s="33" t="s">
        <v>79</v>
      </c>
      <c r="C61" s="26">
        <v>3052000</v>
      </c>
      <c r="D61" s="42">
        <v>1792000</v>
      </c>
      <c r="E61" s="42">
        <v>1792000</v>
      </c>
      <c r="F61" s="25">
        <v>0</v>
      </c>
      <c r="G61" s="25">
        <f t="shared" si="3"/>
        <v>58.71559633027523</v>
      </c>
    </row>
    <row r="62" spans="1:7" ht="31.5">
      <c r="A62" s="30" t="s">
        <v>153</v>
      </c>
      <c r="B62" s="31" t="s">
        <v>24</v>
      </c>
      <c r="C62" s="28">
        <v>360651032.14</v>
      </c>
      <c r="D62" s="23">
        <v>408753435.42999995</v>
      </c>
      <c r="E62" s="23">
        <v>393670688.87</v>
      </c>
      <c r="F62" s="27">
        <f t="shared" si="2"/>
        <v>96.31006243552835</v>
      </c>
      <c r="G62" s="27">
        <f t="shared" si="3"/>
        <v>109.15556973012687</v>
      </c>
    </row>
    <row r="63" spans="1:7" ht="31.5">
      <c r="A63" s="29" t="s">
        <v>154</v>
      </c>
      <c r="B63" s="33" t="s">
        <v>155</v>
      </c>
      <c r="C63" s="26"/>
      <c r="D63" s="19">
        <v>10575913</v>
      </c>
      <c r="E63" s="42">
        <v>10575913</v>
      </c>
      <c r="F63" s="25">
        <f t="shared" si="2"/>
        <v>100</v>
      </c>
      <c r="G63" s="25" t="e">
        <f t="shared" si="3"/>
        <v>#DIV/0!</v>
      </c>
    </row>
    <row r="64" spans="1:7" ht="31.5">
      <c r="A64" s="29" t="s">
        <v>156</v>
      </c>
      <c r="B64" s="33" t="s">
        <v>35</v>
      </c>
      <c r="C64" s="34">
        <v>0</v>
      </c>
      <c r="D64" s="19">
        <v>10575913</v>
      </c>
      <c r="E64" s="41">
        <v>10575913</v>
      </c>
      <c r="F64" s="25">
        <f t="shared" si="2"/>
        <v>100</v>
      </c>
      <c r="G64" s="25" t="e">
        <f t="shared" si="3"/>
        <v>#DIV/0!</v>
      </c>
    </row>
    <row r="65" spans="1:7" ht="63">
      <c r="A65" s="29" t="s">
        <v>157</v>
      </c>
      <c r="B65" s="33" t="s">
        <v>32</v>
      </c>
      <c r="C65" s="34">
        <v>162286304.52</v>
      </c>
      <c r="D65" s="19">
        <v>104442239.53</v>
      </c>
      <c r="E65" s="41">
        <v>100023466.96</v>
      </c>
      <c r="F65" s="25">
        <f t="shared" si="2"/>
        <v>95.76917098878297</v>
      </c>
      <c r="G65" s="25">
        <f t="shared" si="3"/>
        <v>61.633954421380764</v>
      </c>
    </row>
    <row r="66" spans="1:7" ht="78.75">
      <c r="A66" s="29" t="s">
        <v>158</v>
      </c>
      <c r="B66" s="33" t="s">
        <v>33</v>
      </c>
      <c r="C66" s="34">
        <v>162286304.52</v>
      </c>
      <c r="D66" s="22">
        <v>104442239.53</v>
      </c>
      <c r="E66" s="41">
        <v>100023466.96</v>
      </c>
      <c r="F66" s="25">
        <f t="shared" si="2"/>
        <v>95.76917098878297</v>
      </c>
      <c r="G66" s="25">
        <f t="shared" si="3"/>
        <v>61.633954421380764</v>
      </c>
    </row>
    <row r="67" spans="1:7" ht="31.5">
      <c r="A67" s="29" t="s">
        <v>159</v>
      </c>
      <c r="B67" s="33" t="s">
        <v>137</v>
      </c>
      <c r="C67" s="34">
        <v>46330781.96</v>
      </c>
      <c r="D67" s="22">
        <v>14400464.73</v>
      </c>
      <c r="E67" s="41">
        <v>14400464.72</v>
      </c>
      <c r="F67" s="25">
        <f t="shared" si="2"/>
        <v>99.9999999305578</v>
      </c>
      <c r="G67" s="25">
        <f t="shared" si="3"/>
        <v>31.081851224597806</v>
      </c>
    </row>
    <row r="68" spans="1:7" ht="31.5">
      <c r="A68" s="29" t="s">
        <v>160</v>
      </c>
      <c r="B68" s="33" t="s">
        <v>138</v>
      </c>
      <c r="C68" s="34">
        <v>46330781.96</v>
      </c>
      <c r="D68" s="22">
        <v>14400464.73</v>
      </c>
      <c r="E68" s="41">
        <v>14400464.72</v>
      </c>
      <c r="F68" s="25">
        <f t="shared" si="2"/>
        <v>99.9999999305578</v>
      </c>
      <c r="G68" s="25">
        <f t="shared" si="3"/>
        <v>31.081851224597806</v>
      </c>
    </row>
    <row r="69" spans="1:7" ht="47.25">
      <c r="A69" s="29" t="s">
        <v>161</v>
      </c>
      <c r="B69" s="33" t="s">
        <v>162</v>
      </c>
      <c r="C69" s="34">
        <v>23792121.44</v>
      </c>
      <c r="D69" s="22">
        <v>29919009.42</v>
      </c>
      <c r="E69" s="41">
        <v>27781843.33</v>
      </c>
      <c r="F69" s="25">
        <f t="shared" si="2"/>
        <v>92.85682871381641</v>
      </c>
      <c r="G69" s="25">
        <f t="shared" si="3"/>
        <v>116.76908845670381</v>
      </c>
    </row>
    <row r="70" spans="1:7" ht="47.25">
      <c r="A70" s="29" t="s">
        <v>163</v>
      </c>
      <c r="B70" s="33" t="s">
        <v>164</v>
      </c>
      <c r="C70" s="34">
        <v>23792121.44</v>
      </c>
      <c r="D70" s="22">
        <v>29919009.42</v>
      </c>
      <c r="E70" s="41">
        <v>27781843.33</v>
      </c>
      <c r="F70" s="25">
        <f t="shared" si="2"/>
        <v>92.85682871381641</v>
      </c>
      <c r="G70" s="25">
        <f t="shared" si="3"/>
        <v>116.76908845670381</v>
      </c>
    </row>
    <row r="71" spans="1:7" ht="42.75" customHeight="1">
      <c r="A71" s="29" t="s">
        <v>165</v>
      </c>
      <c r="B71" s="33" t="s">
        <v>166</v>
      </c>
      <c r="C71" s="34">
        <v>2300000</v>
      </c>
      <c r="D71" s="22">
        <v>0</v>
      </c>
      <c r="E71" s="41">
        <v>0</v>
      </c>
      <c r="F71" s="25" t="e">
        <f t="shared" si="2"/>
        <v>#DIV/0!</v>
      </c>
      <c r="G71" s="25">
        <f t="shared" si="3"/>
        <v>0</v>
      </c>
    </row>
    <row r="72" spans="1:7" ht="31.5">
      <c r="A72" s="29" t="s">
        <v>167</v>
      </c>
      <c r="B72" s="33" t="s">
        <v>168</v>
      </c>
      <c r="C72" s="34">
        <v>2300000</v>
      </c>
      <c r="D72" s="22">
        <v>0</v>
      </c>
      <c r="E72" s="41">
        <v>0</v>
      </c>
      <c r="F72" s="25" t="e">
        <f t="shared" si="2"/>
        <v>#DIV/0!</v>
      </c>
      <c r="G72" s="25">
        <f t="shared" si="3"/>
        <v>0</v>
      </c>
    </row>
    <row r="73" spans="1:7" ht="31.5">
      <c r="A73" s="29" t="s">
        <v>169</v>
      </c>
      <c r="B73" s="33" t="s">
        <v>170</v>
      </c>
      <c r="C73" s="26">
        <v>568296</v>
      </c>
      <c r="D73" s="19">
        <v>803902.5</v>
      </c>
      <c r="E73" s="41">
        <v>803902.5</v>
      </c>
      <c r="F73" s="25">
        <f t="shared" si="2"/>
        <v>100</v>
      </c>
      <c r="G73" s="25">
        <f t="shared" si="3"/>
        <v>141.4584125174205</v>
      </c>
    </row>
    <row r="74" spans="1:7" ht="31.5">
      <c r="A74" s="29" t="s">
        <v>171</v>
      </c>
      <c r="B74" s="33" t="s">
        <v>172</v>
      </c>
      <c r="C74" s="26">
        <v>568296</v>
      </c>
      <c r="D74" s="18">
        <v>803902.5</v>
      </c>
      <c r="E74" s="41">
        <v>803902.5</v>
      </c>
      <c r="F74" s="25">
        <f t="shared" si="2"/>
        <v>100</v>
      </c>
      <c r="G74" s="25">
        <f t="shared" si="3"/>
        <v>141.4584125174205</v>
      </c>
    </row>
    <row r="75" spans="1:7" ht="23.25" customHeight="1">
      <c r="A75" s="29" t="s">
        <v>173</v>
      </c>
      <c r="B75" s="33" t="s">
        <v>174</v>
      </c>
      <c r="C75" s="26">
        <v>0</v>
      </c>
      <c r="D75" s="16">
        <v>11859469</v>
      </c>
      <c r="E75" s="41">
        <v>11859469</v>
      </c>
      <c r="F75" s="20">
        <f aca="true" t="shared" si="4" ref="F75:F125">E75/D75*100</f>
        <v>100</v>
      </c>
      <c r="G75" s="25" t="e">
        <f t="shared" si="3"/>
        <v>#DIV/0!</v>
      </c>
    </row>
    <row r="76" spans="1:7" ht="34.5" customHeight="1">
      <c r="A76" s="29" t="s">
        <v>175</v>
      </c>
      <c r="B76" s="33" t="s">
        <v>176</v>
      </c>
      <c r="C76" s="26">
        <v>0</v>
      </c>
      <c r="D76" s="19">
        <v>11859469</v>
      </c>
      <c r="E76" s="41">
        <v>11859469</v>
      </c>
      <c r="F76" s="20">
        <f t="shared" si="4"/>
        <v>100</v>
      </c>
      <c r="G76" s="25" t="e">
        <f t="shared" si="3"/>
        <v>#DIV/0!</v>
      </c>
    </row>
    <row r="77" spans="1:7" ht="44.25" customHeight="1">
      <c r="A77" s="29" t="s">
        <v>177</v>
      </c>
      <c r="B77" s="33" t="s">
        <v>178</v>
      </c>
      <c r="C77" s="26">
        <v>405499</v>
      </c>
      <c r="D77" s="42">
        <v>348878</v>
      </c>
      <c r="E77" s="41">
        <v>348878</v>
      </c>
      <c r="F77" s="20">
        <f t="shared" si="4"/>
        <v>100</v>
      </c>
      <c r="G77" s="25">
        <f t="shared" si="3"/>
        <v>86.03671032480969</v>
      </c>
    </row>
    <row r="78" spans="1:7" ht="15.75">
      <c r="A78" s="29" t="s">
        <v>179</v>
      </c>
      <c r="B78" s="33" t="s">
        <v>180</v>
      </c>
      <c r="C78" s="34">
        <v>405499</v>
      </c>
      <c r="D78" s="34">
        <v>348878</v>
      </c>
      <c r="E78" s="45">
        <v>348878</v>
      </c>
      <c r="F78" s="20">
        <f t="shared" si="4"/>
        <v>100</v>
      </c>
      <c r="G78" s="25">
        <f t="shared" si="3"/>
        <v>86.03671032480969</v>
      </c>
    </row>
    <row r="79" spans="1:7" ht="31.5">
      <c r="A79" s="29" t="s">
        <v>181</v>
      </c>
      <c r="B79" s="33" t="s">
        <v>182</v>
      </c>
      <c r="C79" s="34">
        <v>0</v>
      </c>
      <c r="D79" s="34">
        <v>49907021.28</v>
      </c>
      <c r="E79" s="45">
        <v>48820989.16</v>
      </c>
      <c r="F79" s="20">
        <f t="shared" si="4"/>
        <v>97.82388911991583</v>
      </c>
      <c r="G79" s="25" t="e">
        <f t="shared" si="3"/>
        <v>#DIV/0!</v>
      </c>
    </row>
    <row r="80" spans="1:7" ht="31.5">
      <c r="A80" s="29" t="s">
        <v>183</v>
      </c>
      <c r="B80" s="33" t="s">
        <v>184</v>
      </c>
      <c r="C80" s="34">
        <v>0</v>
      </c>
      <c r="D80" s="42">
        <v>49907021.28</v>
      </c>
      <c r="E80" s="41">
        <v>48820989.16</v>
      </c>
      <c r="F80" s="20">
        <f t="shared" si="4"/>
        <v>97.82388911991583</v>
      </c>
      <c r="G80" s="25" t="e">
        <f t="shared" si="3"/>
        <v>#DIV/0!</v>
      </c>
    </row>
    <row r="81" spans="1:7" ht="52.5" customHeight="1">
      <c r="A81" s="29" t="s">
        <v>185</v>
      </c>
      <c r="B81" s="33" t="s">
        <v>186</v>
      </c>
      <c r="C81" s="34">
        <v>0</v>
      </c>
      <c r="D81" s="42">
        <v>58886715.04000001</v>
      </c>
      <c r="E81" s="41">
        <v>58886715.04</v>
      </c>
      <c r="F81" s="20">
        <f t="shared" si="4"/>
        <v>99.99999999999999</v>
      </c>
      <c r="G81" s="25" t="e">
        <f t="shared" si="3"/>
        <v>#DIV/0!</v>
      </c>
    </row>
    <row r="82" spans="1:7" ht="63">
      <c r="A82" s="29" t="s">
        <v>187</v>
      </c>
      <c r="B82" s="33" t="s">
        <v>188</v>
      </c>
      <c r="C82" s="34">
        <v>0</v>
      </c>
      <c r="D82" s="21">
        <v>58886715.04000001</v>
      </c>
      <c r="E82" s="41">
        <v>58886715.04</v>
      </c>
      <c r="F82" s="20">
        <f t="shared" si="4"/>
        <v>99.99999999999999</v>
      </c>
      <c r="G82" s="25" t="e">
        <f t="shared" si="3"/>
        <v>#DIV/0!</v>
      </c>
    </row>
    <row r="83" spans="1:7" ht="31.5">
      <c r="A83" s="29" t="s">
        <v>189</v>
      </c>
      <c r="B83" s="33" t="s">
        <v>190</v>
      </c>
      <c r="C83" s="34">
        <v>98193761.13</v>
      </c>
      <c r="D83" s="21">
        <v>92951818.18</v>
      </c>
      <c r="E83" s="41">
        <v>92951818.18</v>
      </c>
      <c r="F83" s="20">
        <f t="shared" si="4"/>
        <v>100</v>
      </c>
      <c r="G83" s="25">
        <v>0</v>
      </c>
    </row>
    <row r="84" spans="1:7" ht="31.5">
      <c r="A84" s="29" t="s">
        <v>191</v>
      </c>
      <c r="B84" s="33" t="s">
        <v>139</v>
      </c>
      <c r="C84" s="34">
        <v>98193761.13</v>
      </c>
      <c r="D84" s="21">
        <v>92951818.18</v>
      </c>
      <c r="E84" s="41">
        <v>92951818.18</v>
      </c>
      <c r="F84" s="20">
        <f t="shared" si="4"/>
        <v>100</v>
      </c>
      <c r="G84" s="25">
        <v>0</v>
      </c>
    </row>
    <row r="85" spans="1:7" ht="15.75">
      <c r="A85" s="29" t="s">
        <v>192</v>
      </c>
      <c r="B85" s="33" t="s">
        <v>193</v>
      </c>
      <c r="C85" s="34">
        <v>26774268.09</v>
      </c>
      <c r="D85" s="21">
        <v>34658004.75</v>
      </c>
      <c r="E85" s="41">
        <v>27217228.98</v>
      </c>
      <c r="F85" s="20">
        <f t="shared" si="4"/>
        <v>78.53085939691897</v>
      </c>
      <c r="G85" s="25">
        <f t="shared" si="3"/>
        <v>101.65442763369296</v>
      </c>
    </row>
    <row r="86" spans="1:7" ht="15.75">
      <c r="A86" s="29" t="s">
        <v>194</v>
      </c>
      <c r="B86" s="33" t="s">
        <v>195</v>
      </c>
      <c r="C86" s="34">
        <v>26774268.09</v>
      </c>
      <c r="D86" s="21">
        <v>34658004.75</v>
      </c>
      <c r="E86" s="41">
        <v>27217228.98</v>
      </c>
      <c r="F86" s="20">
        <f t="shared" si="4"/>
        <v>78.53085939691897</v>
      </c>
      <c r="G86" s="25">
        <f t="shared" si="3"/>
        <v>101.65442763369296</v>
      </c>
    </row>
    <row r="87" spans="1:7" ht="15.75">
      <c r="A87" s="30" t="s">
        <v>80</v>
      </c>
      <c r="B87" s="31" t="s">
        <v>81</v>
      </c>
      <c r="C87" s="32">
        <v>662369156.96</v>
      </c>
      <c r="D87" s="24">
        <v>804895965.02</v>
      </c>
      <c r="E87" s="40">
        <v>804679744.02</v>
      </c>
      <c r="F87" s="38">
        <f t="shared" si="4"/>
        <v>99.97313677675169</v>
      </c>
      <c r="G87" s="27">
        <f t="shared" si="3"/>
        <v>121.48508661139152</v>
      </c>
    </row>
    <row r="88" spans="1:7" ht="31.5">
      <c r="A88" s="29" t="s">
        <v>82</v>
      </c>
      <c r="B88" s="33" t="s">
        <v>83</v>
      </c>
      <c r="C88" s="35">
        <v>615463226.86</v>
      </c>
      <c r="D88" s="44">
        <v>777320243.0200001</v>
      </c>
      <c r="E88" s="41">
        <v>777104022.02</v>
      </c>
      <c r="F88" s="20">
        <f t="shared" si="4"/>
        <v>99.97218379401004</v>
      </c>
      <c r="G88" s="25">
        <f t="shared" si="3"/>
        <v>126.2632742470524</v>
      </c>
    </row>
    <row r="89" spans="1:7" ht="31.5">
      <c r="A89" s="29" t="s">
        <v>84</v>
      </c>
      <c r="B89" s="33" t="s">
        <v>85</v>
      </c>
      <c r="C89" s="34">
        <v>615463226.86</v>
      </c>
      <c r="D89" s="44">
        <v>777320243.0200001</v>
      </c>
      <c r="E89" s="41">
        <v>777104022.02</v>
      </c>
      <c r="F89" s="20">
        <f t="shared" si="4"/>
        <v>99.97218379401004</v>
      </c>
      <c r="G89" s="25">
        <f t="shared" si="3"/>
        <v>126.2632742470524</v>
      </c>
    </row>
    <row r="90" spans="1:7" ht="63">
      <c r="A90" s="29" t="s">
        <v>86</v>
      </c>
      <c r="B90" s="33" t="s">
        <v>87</v>
      </c>
      <c r="C90" s="34">
        <v>5723262</v>
      </c>
      <c r="D90" s="42">
        <v>4975358</v>
      </c>
      <c r="E90" s="41">
        <v>4975358</v>
      </c>
      <c r="F90" s="20">
        <f t="shared" si="4"/>
        <v>100</v>
      </c>
      <c r="G90" s="25">
        <f t="shared" si="3"/>
        <v>86.93220754178299</v>
      </c>
    </row>
    <row r="91" spans="1:7" ht="63">
      <c r="A91" s="29" t="s">
        <v>88</v>
      </c>
      <c r="B91" s="33" t="s">
        <v>89</v>
      </c>
      <c r="C91" s="34">
        <v>5723262</v>
      </c>
      <c r="D91" s="42">
        <v>4975358</v>
      </c>
      <c r="E91" s="41">
        <v>4975358</v>
      </c>
      <c r="F91" s="20">
        <f t="shared" si="4"/>
        <v>100</v>
      </c>
      <c r="G91" s="25">
        <f t="shared" si="3"/>
        <v>86.93220754178299</v>
      </c>
    </row>
    <row r="92" spans="1:7" ht="63">
      <c r="A92" s="29" t="s">
        <v>90</v>
      </c>
      <c r="B92" s="33" t="s">
        <v>91</v>
      </c>
      <c r="C92" s="34">
        <v>36877500</v>
      </c>
      <c r="D92" s="42">
        <v>18727500</v>
      </c>
      <c r="E92" s="41">
        <v>18727500</v>
      </c>
      <c r="F92" s="20">
        <f t="shared" si="4"/>
        <v>100</v>
      </c>
      <c r="G92" s="25">
        <f t="shared" si="3"/>
        <v>50.78299776286354</v>
      </c>
    </row>
    <row r="93" spans="1:7" ht="63">
      <c r="A93" s="29" t="s">
        <v>92</v>
      </c>
      <c r="B93" s="33" t="s">
        <v>93</v>
      </c>
      <c r="C93" s="34">
        <v>36877500</v>
      </c>
      <c r="D93" s="46">
        <v>18727500</v>
      </c>
      <c r="E93" s="41">
        <v>18727500</v>
      </c>
      <c r="F93" s="20">
        <f t="shared" si="4"/>
        <v>100</v>
      </c>
      <c r="G93" s="25">
        <f aca="true" t="shared" si="5" ref="G93:G125">E93/C93*100</f>
        <v>50.78299776286354</v>
      </c>
    </row>
    <row r="94" spans="1:7" ht="31.5">
      <c r="A94" s="29" t="s">
        <v>94</v>
      </c>
      <c r="B94" s="33" t="s">
        <v>95</v>
      </c>
      <c r="C94" s="34">
        <v>3319138</v>
      </c>
      <c r="D94" s="46">
        <v>3672476</v>
      </c>
      <c r="E94" s="41">
        <v>3672476</v>
      </c>
      <c r="F94" s="20">
        <f t="shared" si="4"/>
        <v>100</v>
      </c>
      <c r="G94" s="25">
        <f t="shared" si="5"/>
        <v>110.64547481906446</v>
      </c>
    </row>
    <row r="95" spans="1:7" ht="31.5">
      <c r="A95" s="29" t="s">
        <v>96</v>
      </c>
      <c r="B95" s="33" t="s">
        <v>97</v>
      </c>
      <c r="C95" s="34">
        <v>3319138</v>
      </c>
      <c r="D95" s="47">
        <v>3672476</v>
      </c>
      <c r="E95" s="41">
        <v>3672476</v>
      </c>
      <c r="F95" s="20">
        <f t="shared" si="4"/>
        <v>100</v>
      </c>
      <c r="G95" s="25">
        <f t="shared" si="5"/>
        <v>110.64547481906446</v>
      </c>
    </row>
    <row r="96" spans="1:7" ht="47.25">
      <c r="A96" s="29" t="s">
        <v>98</v>
      </c>
      <c r="B96" s="33" t="s">
        <v>99</v>
      </c>
      <c r="C96" s="34">
        <v>25287</v>
      </c>
      <c r="D96" s="47">
        <v>200388</v>
      </c>
      <c r="E96" s="41">
        <v>25287</v>
      </c>
      <c r="F96" s="20">
        <f t="shared" si="4"/>
        <v>12.619019102940296</v>
      </c>
      <c r="G96" s="25">
        <f t="shared" si="5"/>
        <v>100</v>
      </c>
    </row>
    <row r="97" spans="1:7" ht="47.25">
      <c r="A97" s="29" t="s">
        <v>100</v>
      </c>
      <c r="B97" s="33" t="s">
        <v>101</v>
      </c>
      <c r="C97" s="34">
        <v>25287</v>
      </c>
      <c r="D97" s="42">
        <v>200388</v>
      </c>
      <c r="E97" s="41">
        <v>25287</v>
      </c>
      <c r="F97" s="20">
        <f t="shared" si="4"/>
        <v>12.619019102940296</v>
      </c>
      <c r="G97" s="25">
        <f t="shared" si="5"/>
        <v>100</v>
      </c>
    </row>
    <row r="98" spans="1:7" ht="31.5">
      <c r="A98" s="29" t="s">
        <v>102</v>
      </c>
      <c r="B98" s="33" t="s">
        <v>103</v>
      </c>
      <c r="C98" s="34">
        <v>469511.4</v>
      </c>
      <c r="D98" s="42">
        <v>0</v>
      </c>
      <c r="E98" s="41">
        <v>0</v>
      </c>
      <c r="F98" s="49" t="e">
        <f t="shared" si="4"/>
        <v>#DIV/0!</v>
      </c>
      <c r="G98" s="25">
        <f t="shared" si="5"/>
        <v>0</v>
      </c>
    </row>
    <row r="99" spans="1:7" ht="47.25">
      <c r="A99" s="29" t="s">
        <v>104</v>
      </c>
      <c r="B99" s="33" t="s">
        <v>105</v>
      </c>
      <c r="C99" s="34">
        <v>469511.4</v>
      </c>
      <c r="D99" s="42">
        <v>0</v>
      </c>
      <c r="E99" s="41">
        <v>0</v>
      </c>
      <c r="F99" s="49" t="e">
        <f t="shared" si="4"/>
        <v>#DIV/0!</v>
      </c>
      <c r="G99" s="25">
        <f t="shared" si="5"/>
        <v>0</v>
      </c>
    </row>
    <row r="100" spans="1:7" ht="47.25">
      <c r="A100" s="29" t="s">
        <v>140</v>
      </c>
      <c r="B100" s="33" t="s">
        <v>141</v>
      </c>
      <c r="C100" s="34">
        <v>491231.7</v>
      </c>
      <c r="D100" s="42">
        <v>0</v>
      </c>
      <c r="E100" s="41">
        <v>0</v>
      </c>
      <c r="F100" s="49" t="e">
        <f t="shared" si="4"/>
        <v>#DIV/0!</v>
      </c>
      <c r="G100" s="25">
        <f t="shared" si="5"/>
        <v>0</v>
      </c>
    </row>
    <row r="101" spans="1:7" ht="47.25">
      <c r="A101" s="29" t="s">
        <v>142</v>
      </c>
      <c r="B101" s="33" t="s">
        <v>143</v>
      </c>
      <c r="C101" s="34">
        <v>491231.7</v>
      </c>
      <c r="D101" s="42">
        <v>0</v>
      </c>
      <c r="E101" s="41">
        <v>0</v>
      </c>
      <c r="F101" s="49" t="e">
        <f t="shared" si="4"/>
        <v>#DIV/0!</v>
      </c>
      <c r="G101" s="25">
        <f t="shared" si="5"/>
        <v>0</v>
      </c>
    </row>
    <row r="102" spans="1:7" ht="15.75">
      <c r="A102" s="30" t="s">
        <v>106</v>
      </c>
      <c r="B102" s="31" t="s">
        <v>25</v>
      </c>
      <c r="C102" s="32">
        <v>88351875.03</v>
      </c>
      <c r="D102" s="43">
        <v>63458520.31</v>
      </c>
      <c r="E102" s="40">
        <v>62966892.91</v>
      </c>
      <c r="F102" s="38">
        <f t="shared" si="4"/>
        <v>99.22527755516775</v>
      </c>
      <c r="G102" s="27">
        <f t="shared" si="5"/>
        <v>71.26831534545192</v>
      </c>
    </row>
    <row r="103" spans="1:7" ht="47.25">
      <c r="A103" s="29" t="s">
        <v>107</v>
      </c>
      <c r="B103" s="33" t="s">
        <v>108</v>
      </c>
      <c r="C103" s="34">
        <v>22186613.71</v>
      </c>
      <c r="D103" s="42">
        <v>29758625.56</v>
      </c>
      <c r="E103" s="41">
        <v>29439613.51</v>
      </c>
      <c r="F103" s="20">
        <f t="shared" si="4"/>
        <v>98.92800139792479</v>
      </c>
      <c r="G103" s="25">
        <f t="shared" si="5"/>
        <v>132.69088241587275</v>
      </c>
    </row>
    <row r="104" spans="1:7" ht="63">
      <c r="A104" s="29" t="s">
        <v>109</v>
      </c>
      <c r="B104" s="33" t="s">
        <v>110</v>
      </c>
      <c r="C104" s="34">
        <v>22186613.71</v>
      </c>
      <c r="D104" s="42">
        <v>29758625.56</v>
      </c>
      <c r="E104" s="41">
        <v>29439613.51</v>
      </c>
      <c r="F104" s="20">
        <f t="shared" si="4"/>
        <v>98.92800139792479</v>
      </c>
      <c r="G104" s="25">
        <f t="shared" si="5"/>
        <v>132.69088241587275</v>
      </c>
    </row>
    <row r="105" spans="1:7" ht="63">
      <c r="A105" s="29" t="s">
        <v>196</v>
      </c>
      <c r="B105" s="33" t="s">
        <v>197</v>
      </c>
      <c r="C105" s="34">
        <v>0</v>
      </c>
      <c r="D105" s="42">
        <v>1412638.75</v>
      </c>
      <c r="E105" s="41">
        <v>1412638.75</v>
      </c>
      <c r="F105" s="20">
        <f t="shared" si="4"/>
        <v>100</v>
      </c>
      <c r="G105" s="25" t="e">
        <f t="shared" si="5"/>
        <v>#DIV/0!</v>
      </c>
    </row>
    <row r="106" spans="1:7" ht="63">
      <c r="A106" s="29" t="s">
        <v>198</v>
      </c>
      <c r="B106" s="33" t="s">
        <v>199</v>
      </c>
      <c r="C106" s="34">
        <v>0</v>
      </c>
      <c r="D106" s="42">
        <v>1412638.75</v>
      </c>
      <c r="E106" s="41">
        <v>1412638.75</v>
      </c>
      <c r="F106" s="20">
        <f t="shared" si="4"/>
        <v>100</v>
      </c>
      <c r="G106" s="25" t="e">
        <f t="shared" si="5"/>
        <v>#DIV/0!</v>
      </c>
    </row>
    <row r="107" spans="1:7" ht="47.25">
      <c r="A107" s="29" t="s">
        <v>111</v>
      </c>
      <c r="B107" s="33" t="s">
        <v>112</v>
      </c>
      <c r="C107" s="34">
        <v>28534787.46</v>
      </c>
      <c r="D107" s="42">
        <v>29148380</v>
      </c>
      <c r="E107" s="41">
        <v>28986386.05</v>
      </c>
      <c r="F107" s="20">
        <f t="shared" si="4"/>
        <v>99.44424372812486</v>
      </c>
      <c r="G107" s="25">
        <f t="shared" si="5"/>
        <v>101.58262468445945</v>
      </c>
    </row>
    <row r="108" spans="1:7" ht="63">
      <c r="A108" s="29" t="s">
        <v>113</v>
      </c>
      <c r="B108" s="33" t="s">
        <v>114</v>
      </c>
      <c r="C108" s="34">
        <v>28534787.46</v>
      </c>
      <c r="D108" s="42">
        <v>29148380</v>
      </c>
      <c r="E108" s="41">
        <v>28986386.05</v>
      </c>
      <c r="F108" s="20">
        <f t="shared" si="4"/>
        <v>99.44424372812486</v>
      </c>
      <c r="G108" s="25">
        <f t="shared" si="5"/>
        <v>101.58262468445945</v>
      </c>
    </row>
    <row r="109" spans="1:7" ht="31.5">
      <c r="A109" s="29" t="s">
        <v>144</v>
      </c>
      <c r="B109" s="33" t="s">
        <v>145</v>
      </c>
      <c r="C109" s="34">
        <v>14967333.45</v>
      </c>
      <c r="D109" s="42">
        <v>0</v>
      </c>
      <c r="E109" s="41">
        <v>0</v>
      </c>
      <c r="F109" s="20" t="e">
        <f t="shared" si="4"/>
        <v>#DIV/0!</v>
      </c>
      <c r="G109" s="25">
        <f t="shared" si="5"/>
        <v>0</v>
      </c>
    </row>
    <row r="110" spans="1:7" ht="31.5">
      <c r="A110" s="29" t="s">
        <v>146</v>
      </c>
      <c r="B110" s="33" t="s">
        <v>147</v>
      </c>
      <c r="C110" s="34">
        <v>14967333.45</v>
      </c>
      <c r="D110" s="42">
        <v>0</v>
      </c>
      <c r="E110" s="41">
        <v>0</v>
      </c>
      <c r="F110" s="20" t="e">
        <f t="shared" si="4"/>
        <v>#DIV/0!</v>
      </c>
      <c r="G110" s="25">
        <f t="shared" si="5"/>
        <v>0</v>
      </c>
    </row>
    <row r="111" spans="1:7" ht="47.25">
      <c r="A111" s="29" t="s">
        <v>115</v>
      </c>
      <c r="B111" s="33" t="s">
        <v>116</v>
      </c>
      <c r="C111" s="26">
        <v>20990824.41</v>
      </c>
      <c r="D111" s="42">
        <v>0</v>
      </c>
      <c r="E111" s="42">
        <v>0</v>
      </c>
      <c r="F111" s="20" t="e">
        <f t="shared" si="4"/>
        <v>#DIV/0!</v>
      </c>
      <c r="G111" s="25">
        <f t="shared" si="5"/>
        <v>0</v>
      </c>
    </row>
    <row r="112" spans="1:7" ht="63">
      <c r="A112" s="29" t="s">
        <v>117</v>
      </c>
      <c r="B112" s="33" t="s">
        <v>118</v>
      </c>
      <c r="C112" s="34">
        <v>20990824.41</v>
      </c>
      <c r="D112" s="50">
        <v>0</v>
      </c>
      <c r="E112" s="41">
        <v>0</v>
      </c>
      <c r="F112" s="20" t="e">
        <f t="shared" si="4"/>
        <v>#DIV/0!</v>
      </c>
      <c r="G112" s="25">
        <f t="shared" si="5"/>
        <v>0</v>
      </c>
    </row>
    <row r="113" spans="1:7" ht="15.75">
      <c r="A113" s="29" t="s">
        <v>119</v>
      </c>
      <c r="B113" s="33" t="s">
        <v>120</v>
      </c>
      <c r="C113" s="34">
        <v>1672316</v>
      </c>
      <c r="D113" s="50">
        <v>3138876</v>
      </c>
      <c r="E113" s="41">
        <v>3128254.6</v>
      </c>
      <c r="F113" s="20">
        <f t="shared" si="4"/>
        <v>99.66161772558075</v>
      </c>
      <c r="G113" s="25">
        <f t="shared" si="5"/>
        <v>187.06121331135984</v>
      </c>
    </row>
    <row r="114" spans="1:7" ht="31.5">
      <c r="A114" s="29" t="s">
        <v>121</v>
      </c>
      <c r="B114" s="33" t="s">
        <v>122</v>
      </c>
      <c r="C114" s="34">
        <v>1672316</v>
      </c>
      <c r="D114" s="50">
        <v>3138876</v>
      </c>
      <c r="E114" s="41">
        <v>3128254.6</v>
      </c>
      <c r="F114" s="20">
        <f t="shared" si="4"/>
        <v>99.66161772558075</v>
      </c>
      <c r="G114" s="25">
        <f t="shared" si="5"/>
        <v>187.06121331135984</v>
      </c>
    </row>
    <row r="115" spans="1:7" ht="15.75">
      <c r="A115" s="30" t="s">
        <v>36</v>
      </c>
      <c r="B115" s="31" t="s">
        <v>37</v>
      </c>
      <c r="C115" s="32">
        <v>50000</v>
      </c>
      <c r="D115" s="51">
        <v>0</v>
      </c>
      <c r="E115" s="40">
        <v>0</v>
      </c>
      <c r="F115" s="20" t="e">
        <f t="shared" si="4"/>
        <v>#DIV/0!</v>
      </c>
      <c r="G115" s="25">
        <f t="shared" si="5"/>
        <v>0</v>
      </c>
    </row>
    <row r="116" spans="1:7" ht="15.75">
      <c r="A116" s="29" t="s">
        <v>38</v>
      </c>
      <c r="B116" s="33" t="s">
        <v>39</v>
      </c>
      <c r="C116" s="34">
        <v>50000</v>
      </c>
      <c r="D116" s="50">
        <v>0</v>
      </c>
      <c r="E116" s="41">
        <v>0</v>
      </c>
      <c r="F116" s="20" t="e">
        <f t="shared" si="4"/>
        <v>#DIV/0!</v>
      </c>
      <c r="G116" s="25">
        <f t="shared" si="5"/>
        <v>0</v>
      </c>
    </row>
    <row r="117" spans="1:7" ht="15.75">
      <c r="A117" s="29" t="s">
        <v>40</v>
      </c>
      <c r="B117" s="33" t="s">
        <v>41</v>
      </c>
      <c r="C117" s="34">
        <v>50000</v>
      </c>
      <c r="D117" s="50">
        <v>0</v>
      </c>
      <c r="E117" s="41">
        <v>0</v>
      </c>
      <c r="F117" s="20" t="e">
        <f t="shared" si="4"/>
        <v>#DIV/0!</v>
      </c>
      <c r="G117" s="25">
        <f t="shared" si="5"/>
        <v>0</v>
      </c>
    </row>
    <row r="118" spans="1:7" ht="63">
      <c r="A118" s="30" t="s">
        <v>26</v>
      </c>
      <c r="B118" s="31" t="s">
        <v>123</v>
      </c>
      <c r="C118" s="32">
        <v>0</v>
      </c>
      <c r="D118" s="51">
        <v>3813</v>
      </c>
      <c r="E118" s="40">
        <v>3813</v>
      </c>
      <c r="F118" s="49">
        <f t="shared" si="4"/>
        <v>100</v>
      </c>
      <c r="G118" s="25" t="e">
        <f t="shared" si="5"/>
        <v>#DIV/0!</v>
      </c>
    </row>
    <row r="119" spans="1:7" ht="78.75">
      <c r="A119" s="36" t="s">
        <v>30</v>
      </c>
      <c r="B119" s="33" t="s">
        <v>124</v>
      </c>
      <c r="C119" s="34">
        <v>0</v>
      </c>
      <c r="D119" s="50">
        <v>3813</v>
      </c>
      <c r="E119" s="41">
        <v>3813</v>
      </c>
      <c r="F119" s="49">
        <f t="shared" si="4"/>
        <v>100</v>
      </c>
      <c r="G119" s="25" t="e">
        <f t="shared" si="5"/>
        <v>#DIV/0!</v>
      </c>
    </row>
    <row r="120" spans="1:7" ht="63">
      <c r="A120" s="36" t="s">
        <v>125</v>
      </c>
      <c r="B120" s="33" t="s">
        <v>126</v>
      </c>
      <c r="C120" s="34">
        <v>0</v>
      </c>
      <c r="D120" s="50">
        <v>3813</v>
      </c>
      <c r="E120" s="41">
        <v>3813</v>
      </c>
      <c r="F120" s="49">
        <f t="shared" si="4"/>
        <v>100</v>
      </c>
      <c r="G120" s="25" t="e">
        <f t="shared" si="5"/>
        <v>#DIV/0!</v>
      </c>
    </row>
    <row r="121" spans="1:7" ht="47.25">
      <c r="A121" s="29" t="s">
        <v>127</v>
      </c>
      <c r="B121" s="33" t="s">
        <v>128</v>
      </c>
      <c r="C121" s="34">
        <v>0</v>
      </c>
      <c r="D121" s="21">
        <v>3813</v>
      </c>
      <c r="E121" s="41">
        <v>3813</v>
      </c>
      <c r="F121" s="49">
        <f t="shared" si="4"/>
        <v>100</v>
      </c>
      <c r="G121" s="25" t="e">
        <f t="shared" si="5"/>
        <v>#DIV/0!</v>
      </c>
    </row>
    <row r="122" spans="1:7" ht="47.25">
      <c r="A122" s="30" t="s">
        <v>27</v>
      </c>
      <c r="B122" s="31" t="s">
        <v>129</v>
      </c>
      <c r="C122" s="32">
        <v>0</v>
      </c>
      <c r="D122" s="24">
        <v>0</v>
      </c>
      <c r="E122" s="40">
        <v>0</v>
      </c>
      <c r="F122" s="49" t="e">
        <f t="shared" si="4"/>
        <v>#DIV/0!</v>
      </c>
      <c r="G122" s="25" t="e">
        <f t="shared" si="5"/>
        <v>#DIV/0!</v>
      </c>
    </row>
    <row r="123" spans="1:7" ht="47.25">
      <c r="A123" s="29" t="s">
        <v>31</v>
      </c>
      <c r="B123" s="33" t="s">
        <v>130</v>
      </c>
      <c r="C123" s="34">
        <v>0</v>
      </c>
      <c r="D123" s="21">
        <v>0</v>
      </c>
      <c r="E123" s="41">
        <v>0</v>
      </c>
      <c r="F123" s="49" t="e">
        <f t="shared" si="4"/>
        <v>#DIV/0!</v>
      </c>
      <c r="G123" s="25" t="e">
        <f t="shared" si="5"/>
        <v>#DIV/0!</v>
      </c>
    </row>
    <row r="124" spans="1:7" ht="47.25">
      <c r="A124" s="29" t="s">
        <v>131</v>
      </c>
      <c r="B124" s="33" t="s">
        <v>132</v>
      </c>
      <c r="C124" s="34">
        <v>0</v>
      </c>
      <c r="D124" s="21">
        <v>0</v>
      </c>
      <c r="E124" s="41">
        <v>0</v>
      </c>
      <c r="F124" s="49" t="e">
        <f t="shared" si="4"/>
        <v>#DIV/0!</v>
      </c>
      <c r="G124" s="25" t="e">
        <f t="shared" si="5"/>
        <v>#DIV/0!</v>
      </c>
    </row>
    <row r="125" spans="1:7" ht="18.75" customHeight="1">
      <c r="A125" s="57" t="s">
        <v>3</v>
      </c>
      <c r="B125" s="58"/>
      <c r="C125" s="17">
        <v>1670633478.6699998</v>
      </c>
      <c r="D125" s="17">
        <v>1935065042.76</v>
      </c>
      <c r="E125" s="48">
        <v>1944215869.08</v>
      </c>
      <c r="F125" s="49">
        <f t="shared" si="4"/>
        <v>100.47289502511751</v>
      </c>
      <c r="G125" s="25">
        <f t="shared" si="5"/>
        <v>116.37596719465964</v>
      </c>
    </row>
    <row r="126" ht="18.75" customHeight="1"/>
    <row r="127" spans="4:5" ht="15.75">
      <c r="D127" s="12"/>
      <c r="E127" s="12"/>
    </row>
    <row r="128" spans="1:5" ht="15.75">
      <c r="A128" s="13"/>
      <c r="B128" s="14"/>
      <c r="C128" s="14"/>
      <c r="D128" s="14"/>
      <c r="E128" s="14"/>
    </row>
    <row r="129" spans="1:5" ht="15.75">
      <c r="A129" s="13"/>
      <c r="B129" s="14"/>
      <c r="C129" s="14"/>
      <c r="D129" s="14"/>
      <c r="E129" s="13"/>
    </row>
  </sheetData>
  <sheetProtection/>
  <autoFilter ref="A6:F125"/>
  <mergeCells count="9">
    <mergeCell ref="G4:G6"/>
    <mergeCell ref="A125:B125"/>
    <mergeCell ref="A2:F2"/>
    <mergeCell ref="A4:A6"/>
    <mergeCell ref="B4:B6"/>
    <mergeCell ref="D4:D6"/>
    <mergeCell ref="E4:E6"/>
    <mergeCell ref="F4:F6"/>
    <mergeCell ref="C4:C6"/>
  </mergeCells>
  <printOptions/>
  <pageMargins left="0.3937007874015748" right="0.15748031496062992" top="0.5905511811023623" bottom="0.3937007874015748" header="0.15748031496062992" footer="0"/>
  <pageSetup fitToHeight="0" fitToWidth="1" horizontalDpi="600" verticalDpi="600" orientation="portrait" paperSize="9" scale="5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Семенова</cp:lastModifiedBy>
  <cp:lastPrinted>2020-04-17T07:44:39Z</cp:lastPrinted>
  <dcterms:created xsi:type="dcterms:W3CDTF">2017-04-17T08:10:55Z</dcterms:created>
  <dcterms:modified xsi:type="dcterms:W3CDTF">2023-02-07T13:06:20Z</dcterms:modified>
  <cp:category/>
  <cp:version/>
  <cp:contentType/>
  <cp:contentStatus/>
</cp:coreProperties>
</file>