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645" yWindow="0" windowWidth="25815" windowHeight="11685"/>
  </bookViews>
  <sheets>
    <sheet name="оценка эффективности" sheetId="7" r:id="rId1"/>
  </sheets>
  <definedNames>
    <definedName name="_xlnm.Print_Titles" localSheetId="0">'оценка эффективности'!$4:$5</definedName>
    <definedName name="_xlnm.Print_Area" localSheetId="0">'оценка эффективности'!$A$1:$L$107</definedName>
  </definedNames>
  <calcPr calcId="145621"/>
</workbook>
</file>

<file path=xl/calcChain.xml><?xml version="1.0" encoding="utf-8"?>
<calcChain xmlns="http://schemas.openxmlformats.org/spreadsheetml/2006/main">
  <c r="E101" i="7" l="1"/>
  <c r="F61" i="7"/>
  <c r="E61" i="7"/>
  <c r="F92" i="7"/>
  <c r="F42" i="7"/>
  <c r="F87" i="7" l="1"/>
  <c r="F80" i="7"/>
  <c r="F32" i="7"/>
  <c r="F23" i="7"/>
  <c r="F13" i="7"/>
  <c r="E80" i="7" l="1"/>
  <c r="F59" i="7"/>
  <c r="F50" i="7" l="1"/>
  <c r="F63" i="7"/>
  <c r="E87" i="7"/>
  <c r="E63" i="7"/>
  <c r="E59" i="7"/>
  <c r="E50" i="7"/>
  <c r="F68" i="7" l="1"/>
  <c r="E68" i="7"/>
  <c r="E92" i="7"/>
  <c r="E23" i="7"/>
  <c r="F100" i="7" l="1"/>
  <c r="F101" i="7" s="1"/>
  <c r="E100" i="7" l="1"/>
  <c r="E13" i="7" l="1"/>
  <c r="E42" i="7"/>
  <c r="E34" i="7"/>
  <c r="E32" i="7"/>
  <c r="M101" i="7" l="1"/>
</calcChain>
</file>

<file path=xl/sharedStrings.xml><?xml version="1.0" encoding="utf-8"?>
<sst xmlns="http://schemas.openxmlformats.org/spreadsheetml/2006/main" count="517" uniqueCount="166">
  <si>
    <t>№ п\п</t>
  </si>
  <si>
    <t>Эффективная / неэффективная льгота (да /нет)</t>
  </si>
  <si>
    <t>Предлагается /не предлагается к отмене</t>
  </si>
  <si>
    <t>Бюджетный результат  отмены/частичной отмены льготы, тыс.рублей</t>
  </si>
  <si>
    <t>Дата принятия нормативного правового акта субъекта Российской Федерации об отмене (план)</t>
  </si>
  <si>
    <t>Дата принятия нормативного правового акта субъекта Российской Федерации об отмене (факт)</t>
  </si>
  <si>
    <t>Наименование муниципального образования</t>
  </si>
  <si>
    <t>Реквизиты НПА, которым установлена льгота (снижение ставки)</t>
  </si>
  <si>
    <t>Реквизиты НПА, которым утверждена методика оценки эффективности</t>
  </si>
  <si>
    <t>Земельный налог</t>
  </si>
  <si>
    <t>Глинищевское сельское поселение</t>
  </si>
  <si>
    <t>не предлагается к отмене</t>
  </si>
  <si>
    <t>Постановление от 13.04.2020 г.№38 "Об утверждении Порядка формирования перечня налоговых расходов муниципального образования - Глинищевское сельское поселение Брянского муниципального района Брянской области и Порядка оценки налоговых расходов муниципального образования - Глинищевское сельское поселение Брянского муниципального района Брянской области"</t>
  </si>
  <si>
    <t>Добрунское сельское поселение</t>
  </si>
  <si>
    <t>Постановление от 13.04.2020г. №70 "Об утверждении Порядка формирования перечня налоговых расходов Добрунского сельского поселения и оценки налоговых расходов Добрунского сельского поселения"</t>
  </si>
  <si>
    <t>Домашовское сельское поселение</t>
  </si>
  <si>
    <t>Журиничское сельское поселение</t>
  </si>
  <si>
    <t>Мичуринское сельское поселение</t>
  </si>
  <si>
    <t>Нетьинское сельское поселение</t>
  </si>
  <si>
    <t>Новодарковичское сельское поселение</t>
  </si>
  <si>
    <t>Отрадненское сельское поселение</t>
  </si>
  <si>
    <t>Пальцовское сельское поселение</t>
  </si>
  <si>
    <t>Свенское сельское поселение</t>
  </si>
  <si>
    <t>Снежское сельское поселение</t>
  </si>
  <si>
    <t xml:space="preserve">Супоневское сельское поселение </t>
  </si>
  <si>
    <t>Постановление Мичуринской сельской администрации  от 15.04.2020г.№54 "Об утверждении Порядка формирования перечня налоговых расходов и оценки налоговых расходов муниципального образования -Мичуринское сельское поселение Брянского муниципального района Брянской области"</t>
  </si>
  <si>
    <t>Постановление Журиничской сельской администрации от 22.04.2020 г.№28 "Об утверждении порядка оценки налоговых расходов Журиничского сельского поселения Брянского района Брянской области"</t>
  </si>
  <si>
    <t>Постановление Нетьинской сельской администрации от 20.04.2020 г. №29 "Об утверждении Порядка формирования перечня налоговых расходов муниципального образования-Нетьинское сельское поселение Брянского муниципального района Брянской области и Порядка оценки налоговых расходов муниципального образования -Нетьинское сельское поселение Брянского муниципального района Брянской области"</t>
  </si>
  <si>
    <t>Постановление от 13.04.2020 г. №33 "Об утверждении Порядка формирования налоговых расходов Новодарковичского сельского поселения Брянского муниципального района Брянской области и Порядка оценки налоговых расходов Новодарковичского сельского поселения Брянского муниципального района Брянской области"</t>
  </si>
  <si>
    <t>Постановление Новосельской сельской администрации от 20.04.2020г.№20 "Об утверждении Порядка оценки налоговых расходов муниципального образования -Новосельское сельское поселение Брянского муниципального района Брянской области"</t>
  </si>
  <si>
    <t>Постановление Свенской сельской администрации  от 13.04.2020 г. №09 "Об утверждении Порядка формирования перечня налоговых расходов муниципального образования - Свенское сельское поселение Брянского муниципального района Брянской области и Порядка оценки налоговых расходов муниципального образования -Свенское сельское поселение Брянского муниципального района Брянской области"</t>
  </si>
  <si>
    <t>Постановление Снежской сельской администрации от 10.04.2020 г. №100 "Об утверждении порядка формирования перечня налоговых расходов и оценки налоговых расходов Снежского сельского поселения Брянского муниципального района Брянской области"</t>
  </si>
  <si>
    <t>Постановление №8 от 23.04.2020 г "Об утверждении Порядка формирования перечня налоговых расходов муниципального образования-Стекляннорадицкое сельское поселение  Брянского муниципального района Брянской области Порядка оценки налоговых расходов муниципального образования-Стекляннорадицкое сельское поселение  Брянского муниципального района Брянской области</t>
  </si>
  <si>
    <t>Постановление Супоневской сельской администрации № 690 от 30.03.2020г. "Об утверждении Порядка формирования перечня налоговых расходов - Супоневское сельское поселение Брянского муниципального района Брянской области и Порядка оценки налоговых расходов муниципального образования - Супоневское сельское поселение Брянского муниципального района Брянской области"</t>
  </si>
  <si>
    <t xml:space="preserve">Постановление Чернетовской сельской администрации от 22.04.2020г. №28 «Об утверждении Порядка оценки налоговых расходов муниципального образования Чернетовское сельское поселение Брянского муниципального района Брянской области» </t>
  </si>
  <si>
    <t>Постановление №12 от 10.04.2020 г. "Об утверждении Порядка формирования перечня налоговых расходов муниципального образования Домашовское сельское поселение Брянского муниципального района Брянской области и порядка оценки налоговых расходов муниципального образования - Домашовское сельское поселение Брянского муниципального района Брянской области"</t>
  </si>
  <si>
    <t>Постановление Отрадненской сельской администрации  от 22.04.2020г.№44 "Об утверждении Порядка формирования перечня налоговых расходов муниципального образования -Отрадненское сельское поселение Брянского муниципального района Брянской области и Порядка оценки налоговых расходов муниципального образования -Отрадненское сельское поселение Брянского муниципального района Брянской области"</t>
  </si>
  <si>
    <t>Зам.главы администрации Брянского района -начальник</t>
  </si>
  <si>
    <t>С.Н.Воронцова</t>
  </si>
  <si>
    <t>финансового управления</t>
  </si>
  <si>
    <t>Точенкова Е.С.</t>
  </si>
  <si>
    <t>94-11-18</t>
  </si>
  <si>
    <t xml:space="preserve">Объем налоговых льгот за 2024 год </t>
  </si>
  <si>
    <t>Дата проведения оценки налоговых расходов в 2025 году</t>
  </si>
  <si>
    <t>юридические лица</t>
  </si>
  <si>
    <t>физические лица</t>
  </si>
  <si>
    <t>Ветераны и инвалиды Великой Отечественной войны, инвалиды боевых действий</t>
  </si>
  <si>
    <t>инвалиды 1 и 2 группы</t>
  </si>
  <si>
    <t>дети, оставшиеся без попечения родителей</t>
  </si>
  <si>
    <t>инвалиды детства</t>
  </si>
  <si>
    <t>родителям, приемным родителям, опекунам, попечителям трех и более детей</t>
  </si>
  <si>
    <t>лица, имеющие право на получение социальной поддержки в соответствии с Законом Российской Федерации от 15 мая 1991 года № 1244-1 »О социальной защите граждан, подвергшихся воздействию радиации вследствие катастрофы на Чернобыльской АЭС», в соответствии с Федеральным законом от 26 ноября 1998 года № 175-ФЗ »О социальной защите граждан Российской Федерации, подвергшихся воздействию радиации вследствие аварии в 1957 году на производственном объединении «Маяк» и сбросов радиоактивных отходов в реку Теча» и в соответствии с Федеральным законом от 10 января 2002 года № 2-ФЗ «О социальных гарантиях гражданам, подвергшимся радиационному воздействию вследствие ядерных испытаний на Семипалатинском полигоне</t>
  </si>
  <si>
    <t>члены семей военнослужащих, работников органов внутренних дел погибших при исполнении служебных обязанностей</t>
  </si>
  <si>
    <t>В размере 50 процентов:</t>
  </si>
  <si>
    <t xml:space="preserve">пенсионеры , зарегистрированные по месту жительства на территории поселения </t>
  </si>
  <si>
    <t>ИТОГО</t>
  </si>
  <si>
    <t>1.</t>
  </si>
  <si>
    <t>2.</t>
  </si>
  <si>
    <t>Герои Советского Союза, Герои Российской Федерации и полные кавалеры ордена Славы, ветераны и инвалиды ВОВ</t>
  </si>
  <si>
    <t>инвалиды 1 группы</t>
  </si>
  <si>
    <t>родители, приемные родители, опекуны, попечители трех и более детей</t>
  </si>
  <si>
    <t>инвалиды 2 группы</t>
  </si>
  <si>
    <t xml:space="preserve">В размере 50 процентов:                                                                                                  лица, имеющие право на получение социальной поддержки в соответствии с Законом Российской Федерации от 15 мая 1991 года № 1244-1 »О социальной защите граждан, подвергшихся воздействию радиации вследствие катастрофы на Чернобыльской АЭС», в соответствии с ФЗ от 26.11.1998 № 175-ФЗ "О социальной защите граждан РФ, подвергшихся воздействию радиации вследствие аварии в 1957 году на производственном объединении "Маяк" и сбросов радиоактивных отходов в реку Теча" </t>
  </si>
  <si>
    <t xml:space="preserve">В размере 30 процентов:                                                                                                пенсионеры , зарегистрированные по месту жительства на территории поселения </t>
  </si>
  <si>
    <t>3.</t>
  </si>
  <si>
    <t>дети-сироты</t>
  </si>
  <si>
    <t>инвалиды с детства,а также семьи имеющие детей инвалидов</t>
  </si>
  <si>
    <t>В размере 75 процентов:</t>
  </si>
  <si>
    <t>инвалиды 3 группы</t>
  </si>
  <si>
    <t>4.</t>
  </si>
  <si>
    <t>5.</t>
  </si>
  <si>
    <t>Ветераны и инвалиды Великой Отечественной войны, а также граждане, на которых законодательством распространены социальные гарантии и льготы участников Великой Отечественной войны</t>
  </si>
  <si>
    <t>дети сироты, а также дети оставшиеся без попечения родителей</t>
  </si>
  <si>
    <t>инвалиды с детства и семьи, имеющие детей-инвалидов</t>
  </si>
  <si>
    <t>В размере 50 процентов в отношении земельных участков, не превышающих 1500 кв.м:                                                                                                                    родители, приемные родители, опекуны, попечители трех и более детей</t>
  </si>
  <si>
    <t>6.</t>
  </si>
  <si>
    <t>Участники, ветераны и инвалиды Великой Отечественной войны, инвалиды боевых действий, а также граждане, на которых законадательством распространены социальные гарантии и льготы участников ВОВ</t>
  </si>
  <si>
    <t>инвалиды с детства, дети-инвалиды</t>
  </si>
  <si>
    <t>лица, имеющие право на получение социальной поддержки в соответствии с Законом Российской Федерации от 15 мая 1991 года № 1244-1 »О социальной защите граждан, подвергшихся воздействию радиации вследствие катастрофы на Чернобыльской АЭС», в соответствии с Федеральным законом от 26 ноября 1998 года № 175-ФЗ »О социальной защите граждан Российской Федерации, подвергшихся воздействию радиации вследствие аварии в 1957 году на производственном объединении «Маяк» и сбросов радиоактивных отходов в реку Теча»</t>
  </si>
  <si>
    <t>Герои Советского Союза, Герои Российской Федерации, Герои Социалистического Труда  и полные кавалеры орденов Славы, Трудовой Славы и "За службу Родине в Вооруженных Силах СССР"</t>
  </si>
  <si>
    <t>В размере 100 процентов:                                                                                              органы  местного самоуправления</t>
  </si>
  <si>
    <t>Ветераны и инвалиды Великой Отечественной войны</t>
  </si>
  <si>
    <t>дети сироты, дети, оставшиеся без попечения родителей</t>
  </si>
  <si>
    <t>В размере 100 процентов:                                                                                             органы местного самоуправления</t>
  </si>
  <si>
    <t>7.</t>
  </si>
  <si>
    <t>8.</t>
  </si>
  <si>
    <t>9.</t>
  </si>
  <si>
    <t xml:space="preserve">инвалиды 1 и 2 группы инвалидности </t>
  </si>
  <si>
    <t xml:space="preserve">дети сироты </t>
  </si>
  <si>
    <t>Ветераны и инвалиды и участники Великой Отечественной войны , инвалиды боевых действий</t>
  </si>
  <si>
    <t>10.</t>
  </si>
  <si>
    <t>11.</t>
  </si>
  <si>
    <t>дети-сироты, дети, оставшиеся без попечения родителей, лица из числа детей-сирот и детей, оставшихся без попечения родителей</t>
  </si>
  <si>
    <t>12.</t>
  </si>
  <si>
    <t>инвалиды 1 группы инвалидности, инвалиды 2 группы неработающей группы инвалидности</t>
  </si>
  <si>
    <t>ветераны, участники и инвалиды ВОВ, инвалиды боевых действий, а также граждане, на которых законодательством распространены социальные гарантии и льготы участников ВОВ</t>
  </si>
  <si>
    <t>члены семьи военнослужащих, работников органов внутренних дел, погибших при исполнении служебных обязанностей (в отношении земельного участка не превышающего 1500 кв.м)</t>
  </si>
  <si>
    <t>пенсионеры, получающие пенсии, назначаемые в порядке, установленном пенсионным законодательством РФ, зарегистрированные на территории Снежского сельского поселения (в отношении земельного участка не превышающего 1500 кв.м)</t>
  </si>
  <si>
    <t>родители, приемные родители, опекуны, попечители, имеющие на иждевении 3-х и более детей в возрасте до 18 лет (учащихся и студентов до 24 лет) (в отношении земельного участка не превышающего 1500 кв.м)</t>
  </si>
  <si>
    <t>лица, имеющие право на получение социальной поддержки в соответствии с Законом Российской Федерации от 15 мая 1991 года № 1244-1 »О социальной защите граждан, подвергшихся воздействию радиации вследствие катастрофы на Чернобыльской АЭС», в соответствии с Федеральным законом от 26 ноября 1998 года № 175-ФЗ »О социальной защите граждан Российской Федерации, подвергшихся воздействию радиации вследствие аварии в 1957 году на производственном объединении «Маяк» и сбросов радиоактивных отходов в реку Теча» и в соответствии с Федеральным законом от 10 января 2002 года № 2-ФЗ «О социальных гарантиях гражданам, подвергшимся радиационному воздействию вследствие ядерных испытаний на Семипалатинском полигоне (в отношении земельного участка не превышающего 1500 кв.м)</t>
  </si>
  <si>
    <t>13.</t>
  </si>
  <si>
    <t>14.</t>
  </si>
  <si>
    <t>Ветераны, инвалиды и участники Великой Отечественной войны,а так же граждане на которых законодательством распространены социальные гарантии и льготы участников ВОВ (в отношении одного земельного участка (по их выбору))</t>
  </si>
  <si>
    <t>инвалиды 1 группы инвалидности, инвалиды 2 группы</t>
  </si>
  <si>
    <t>пенсионеры, получающие пенсии, назначаемые в порядке, установленном пенсионным законодательством РФ, зарегистрированные на территории Стекляннорадицкого сельского поселения (в отношении земельных участков (долей земельных участкоы) не превышающих 1500 кв.м)</t>
  </si>
  <si>
    <t>члены семьи военнослужащих, работников органов внутренних дел, погибших при исполнении служебных обязанностей</t>
  </si>
  <si>
    <t>инвалиды детства, а также семьи, имеющие детей-инвалидов</t>
  </si>
  <si>
    <t>родители, приемные родители, опекуны, попечители, имеющие на иждевении трех и более детей в возрасте до 18 лет (учащихся и студентов до 24 лет)</t>
  </si>
  <si>
    <t>18.07.2025 г.</t>
  </si>
  <si>
    <t>В размере 100 процентов:                                                                                                                                                                                                                                                        органы местного самоуправления</t>
  </si>
  <si>
    <t>В размере 100 процентов:                                                                                                                                                                                                                                                             органы местного самоуправления</t>
  </si>
  <si>
    <t>В размере 100 процентов:                                                                                                                                                                                                органы  местного самоуправления</t>
  </si>
  <si>
    <t>Информация о результатах оценки эффективности налоговых расходов сельских поселений Брянского района за 2025 год</t>
  </si>
  <si>
    <t xml:space="preserve">Объем налоговых льгот за 2025 год </t>
  </si>
  <si>
    <t xml:space="preserve">Период, за который проведена оценка в 2026 году  </t>
  </si>
  <si>
    <t>2025 год</t>
  </si>
  <si>
    <t>10.07.2026 г.</t>
  </si>
  <si>
    <t>да</t>
  </si>
  <si>
    <t>нет</t>
  </si>
  <si>
    <t>Решение Глинищевского сельского Совета народных депутатов от 18.04.2024 г. №5-8-2 "О земельном налоге"</t>
  </si>
  <si>
    <t>Решение Добрунского сельского Совета народных депутатов от 27.03.2024 г. №5.6.1 "О земельном налоге" (с изм.от 15.10.2024 г. № 5.11.3)</t>
  </si>
  <si>
    <t>Решение Домашовского сельского Совета народных депутатов от 19.03.2024 г.№5-5-1  "О земельном налоге" (с изм. от 26.11.2024 г. №5-7-2)</t>
  </si>
  <si>
    <t>Решение Журиничского сельского Совета народных депутатов от 25.11.2019 № 4-13-7 "О земельном налоге" ( с изм. от 18.10.2024 г. №5-11-4)</t>
  </si>
  <si>
    <t>Решение Мичуринского сельского Совета народных депутатов от 27.03.2024 г. № 5-8-1  "О  земельном налоге" (с изм. От 11.10.2024 г. №5-15-10)</t>
  </si>
  <si>
    <t>Решение Нетьинского сельского Совета народных депутатов от 28.03.2024 г. №5-8-1 "О земельном налоге" (с изм от 28.12.2024 г. №5-16-2)</t>
  </si>
  <si>
    <t>Решение Новосельского сельского Совета народных депутатов "О земельном налоге" от 26.11.2019 №4-13-7 (в ред №4-16-3 от 13.03.2020, №4-19-2 от 10.07.2020, №4-49-2 от 31.08.2023 г.,№5-3-3 от 03.11.2023 г., от 31.10.2023 г. №5-13-1)</t>
  </si>
  <si>
    <t>Новосельское сельское поселение</t>
  </si>
  <si>
    <t>Решение Новодарковичского сельского Совета народных депутатов от 18.11.2022 г. № 4-64-2 "О земельном налоге" (в ред. №5-1-25 от 12.10.2023 г., №5-4-1 от 17.11.2023 г.,№5-9-2 от 20.03.2024 г., №5-10-3 от 09.04.2024 г.,№5-14-2 от 15.10.2024 г.)</t>
  </si>
  <si>
    <t>Решение Отрадненского сельского Совета народных депутатов "О земельном налоге" от 21.03.2024г. №5-40-2 (с изм. От 25.09.2024 г. №6-1-18).</t>
  </si>
  <si>
    <t>Решение Пальцовского сельского Совета народных депутатов №5-5-2 от 06.03.2024 г.  "О земельном налоге"( с изм от 30.09.2024 г. №5-9-2)</t>
  </si>
  <si>
    <t xml:space="preserve">Решение Свенского сельского Совета народных депутатов от 13.11.2025 г. № 5-17-5 "О земельном налоге" </t>
  </si>
  <si>
    <t>Решение Снежского сельского Совета народных депутатов от 20.03.2024г. № 5-4-4 "О земельном налоге" (с изм от 27.09.2024 г.№5-6-4)</t>
  </si>
  <si>
    <t>Решение Стекляннорадицкого сельского Совета народных депутатов от 01.11.2024 г. №5-9-1</t>
  </si>
  <si>
    <t xml:space="preserve">Решение Супоневского сельского Совета народных депутатов от 30.09.2024 г. № 5-8-5 "О земельном налоге" (с изм от 05.12.2024 г. №5-9-МС) </t>
  </si>
  <si>
    <t>Решение Чернетовского сельского Совета народных депутатов от 28.03.2024 г.  № 5-7-2 "О земельном налоге" (с изм. От 27.09.2024 г, №5-12-2).</t>
  </si>
  <si>
    <t xml:space="preserve">Чернетовское сельское поселение </t>
  </si>
  <si>
    <t>08.07.2026 г.</t>
  </si>
  <si>
    <t>15.</t>
  </si>
  <si>
    <t>отменена</t>
  </si>
  <si>
    <t>17.07.2026 г.</t>
  </si>
  <si>
    <t>15.07.2026 г.</t>
  </si>
  <si>
    <t>24.07.2026 г.</t>
  </si>
  <si>
    <t>21.07.2026 г.</t>
  </si>
  <si>
    <t xml:space="preserve">Постановление Пальцовской сельской администрации от 20.04.2020 г. №12/1 "Об утверждении Порядка оценки налоговых расходов Пальцовского сельского поселения Брянского района Брянской области" </t>
  </si>
  <si>
    <t>Стекляннорадицкое сельское поселение</t>
  </si>
  <si>
    <t>16.07.2026 года</t>
  </si>
  <si>
    <t>14.07.2026 г.</t>
  </si>
  <si>
    <t>В размере 75 процентов:                                                                                                           родители, приемные родители, опекуны, попечители трех и более детей</t>
  </si>
  <si>
    <t xml:space="preserve">В размере 60 процентов:                                                                                                               пенсионеры , зарегистрированные по месту жительства на территории поселения </t>
  </si>
  <si>
    <t>23.07.2026 г.</t>
  </si>
  <si>
    <t>20.07.2026 г.</t>
  </si>
  <si>
    <t>Категория налогоплательщиков</t>
  </si>
  <si>
    <t>27.07.2026 г.</t>
  </si>
  <si>
    <t>28.07.2026 г.</t>
  </si>
  <si>
    <t>Содержание налоговых расходов
(пониженная ставка, освобождение
от уплаты налога, налоговый вычет)</t>
  </si>
  <si>
    <t xml:space="preserve">В размере 50 процентов:пенсионеры , зарегистрированные по месту жительства на территории поселения </t>
  </si>
  <si>
    <t>В размере 100 процентов:                                                                                                                                                     органы  местного самоуправления</t>
  </si>
  <si>
    <t>В размере 100 процентов:                                                                                                                          органы местного самоуправления</t>
  </si>
  <si>
    <t>В размере 75 процентов:                                                                                                                                                                                                 инвалиды 3 группы</t>
  </si>
  <si>
    <t>В размере 100 процентов:                                                                                                                                                                                                                                                               органы местного самоуправления</t>
  </si>
  <si>
    <t>В размере 100 процентов:                                                                                                                                                                                             органы местного самоуправления</t>
  </si>
  <si>
    <t>В размере 100 процентов:                                                                                                                                                              органы местного самоуправления</t>
  </si>
  <si>
    <t>В размере 100 процентов:                                                                                                                                                         органы местного самоуправления</t>
  </si>
  <si>
    <t>В размере 100 процентов:                                                                                                                                                       органы местного самоуправления</t>
  </si>
  <si>
    <t>В размере 100 процентов:                                                                                                                                                                                                                                    органы местного самоуправления</t>
  </si>
  <si>
    <t>ВСЕГО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</si>
</sst>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1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vertAlign val="superscript"/>
      <sz val="10"/>
      <color theme="1"/>
      <name val="Times New Roman"/>
      <family val="1"/>
      <charset val="204"/>
    </font>
    <font>
      <b/>
      <sz val="10"/>
      <color theme="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41">
    <xf numFmtId="0" fontId="0" fillId="0" borderId="0" xfId="0"/>
    <xf numFmtId="0" fontId="1" fillId="2" borderId="0" xfId="0" applyFont="1" applyFill="1" applyBorder="1"/>
    <xf numFmtId="0" fontId="1" fillId="2" borderId="0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top"/>
    </xf>
    <xf numFmtId="0" fontId="1" fillId="2" borderId="0" xfId="0" applyNumberFormat="1" applyFont="1" applyFill="1" applyBorder="1"/>
    <xf numFmtId="164" fontId="2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vertical="top" wrapText="1"/>
    </xf>
    <xf numFmtId="0" fontId="2" fillId="2" borderId="3" xfId="0" applyNumberFormat="1" applyFont="1" applyFill="1" applyBorder="1" applyAlignment="1">
      <alignment vertical="top" wrapText="1"/>
    </xf>
    <xf numFmtId="0" fontId="2" fillId="2" borderId="3" xfId="0" applyNumberFormat="1" applyFont="1" applyFill="1" applyBorder="1" applyAlignment="1">
      <alignment horizontal="left" vertical="top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0" fontId="3" fillId="2" borderId="0" xfId="0" applyNumberFormat="1" applyFont="1" applyFill="1"/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top"/>
    </xf>
    <xf numFmtId="0" fontId="1" fillId="2" borderId="0" xfId="0" applyFont="1" applyFill="1" applyAlignment="1">
      <alignment horizontal="center" vertical="top"/>
    </xf>
    <xf numFmtId="0" fontId="1" fillId="2" borderId="0" xfId="0" applyFont="1" applyFill="1"/>
    <xf numFmtId="0" fontId="3" fillId="2" borderId="0" xfId="0" applyFont="1" applyFill="1"/>
    <xf numFmtId="0" fontId="3" fillId="2" borderId="0" xfId="0" applyFont="1" applyFill="1" applyAlignment="1"/>
    <xf numFmtId="0" fontId="4" fillId="2" borderId="0" xfId="0" applyFont="1" applyFill="1"/>
    <xf numFmtId="0" fontId="3" fillId="2" borderId="0" xfId="0" applyFont="1" applyFill="1" applyAlignment="1">
      <alignment vertical="center" wrapText="1"/>
    </xf>
    <xf numFmtId="0" fontId="5" fillId="2" borderId="0" xfId="0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/>
    </xf>
    <xf numFmtId="0" fontId="1" fillId="2" borderId="3" xfId="0" applyFont="1" applyFill="1" applyBorder="1"/>
    <xf numFmtId="0" fontId="1" fillId="2" borderId="12" xfId="0" applyFont="1" applyFill="1" applyBorder="1"/>
    <xf numFmtId="0" fontId="6" fillId="2" borderId="0" xfId="0" applyFont="1" applyFill="1"/>
    <xf numFmtId="0" fontId="1" fillId="2" borderId="13" xfId="0" applyFont="1" applyFill="1" applyBorder="1" applyAlignment="1">
      <alignment horizontal="center" vertical="center"/>
    </xf>
    <xf numFmtId="0" fontId="4" fillId="2" borderId="0" xfId="0" applyFont="1" applyFill="1" applyBorder="1"/>
    <xf numFmtId="0" fontId="1" fillId="2" borderId="3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3" fontId="1" fillId="2" borderId="4" xfId="0" applyNumberFormat="1" applyFont="1" applyFill="1" applyBorder="1" applyAlignment="1">
      <alignment horizontal="center" vertical="center"/>
    </xf>
    <xf numFmtId="14" fontId="1" fillId="2" borderId="3" xfId="0" applyNumberFormat="1" applyFont="1" applyFill="1" applyBorder="1" applyAlignment="1">
      <alignment horizontal="center" vertical="center"/>
    </xf>
    <xf numFmtId="14" fontId="1" fillId="2" borderId="12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vertical="top"/>
    </xf>
    <xf numFmtId="3" fontId="3" fillId="2" borderId="8" xfId="0" applyNumberFormat="1" applyFont="1" applyFill="1" applyBorder="1" applyAlignment="1">
      <alignment horizontal="center"/>
    </xf>
    <xf numFmtId="0" fontId="3" fillId="2" borderId="8" xfId="0" applyFont="1" applyFill="1" applyBorder="1"/>
    <xf numFmtId="0" fontId="3" fillId="2" borderId="9" xfId="0" applyFont="1" applyFill="1" applyBorder="1"/>
    <xf numFmtId="0" fontId="3" fillId="2" borderId="7" xfId="0" applyFont="1" applyFill="1" applyBorder="1"/>
    <xf numFmtId="0" fontId="6" fillId="2" borderId="7" xfId="0" applyFont="1" applyFill="1" applyBorder="1"/>
    <xf numFmtId="0" fontId="3" fillId="2" borderId="0" xfId="0" applyNumberFormat="1" applyFont="1" applyFill="1" applyBorder="1" applyAlignment="1">
      <alignment horizontal="left" wrapText="1" indent="6"/>
    </xf>
    <xf numFmtId="164" fontId="3" fillId="2" borderId="0" xfId="0" applyNumberFormat="1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top" wrapText="1"/>
    </xf>
    <xf numFmtId="0" fontId="3" fillId="2" borderId="0" xfId="0" applyFont="1" applyFill="1" applyBorder="1" applyAlignment="1">
      <alignment horizontal="center" vertical="top"/>
    </xf>
    <xf numFmtId="3" fontId="3" fillId="2" borderId="0" xfId="0" applyNumberFormat="1" applyFont="1" applyFill="1" applyBorder="1" applyAlignment="1">
      <alignment horizontal="center"/>
    </xf>
    <xf numFmtId="0" fontId="3" fillId="2" borderId="0" xfId="0" applyFont="1" applyFill="1" applyBorder="1"/>
    <xf numFmtId="0" fontId="6" fillId="2" borderId="0" xfId="0" applyFont="1" applyFill="1" applyBorder="1"/>
    <xf numFmtId="0" fontId="3" fillId="2" borderId="0" xfId="0" applyNumberFormat="1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top" wrapText="1"/>
    </xf>
    <xf numFmtId="0" fontId="1" fillId="2" borderId="0" xfId="0" applyFont="1" applyFill="1" applyBorder="1" applyAlignment="1">
      <alignment horizontal="center" vertical="center" wrapText="1"/>
    </xf>
    <xf numFmtId="0" fontId="1" fillId="2" borderId="0" xfId="0" applyNumberFormat="1" applyFont="1" applyFill="1" applyBorder="1" applyAlignment="1">
      <alignment wrapText="1"/>
    </xf>
    <xf numFmtId="0" fontId="1" fillId="2" borderId="0" xfId="0" applyNumberFormat="1" applyFont="1" applyFill="1" applyBorder="1" applyAlignment="1">
      <alignment horizontal="left" indent="6"/>
    </xf>
    <xf numFmtId="0" fontId="1" fillId="2" borderId="0" xfId="0" applyNumberFormat="1" applyFont="1" applyFill="1"/>
    <xf numFmtId="0" fontId="1" fillId="2" borderId="19" xfId="0" applyFont="1" applyFill="1" applyBorder="1" applyAlignment="1">
      <alignment horizontal="center" vertical="top" wrapText="1"/>
    </xf>
    <xf numFmtId="0" fontId="1" fillId="2" borderId="20" xfId="0" applyFont="1" applyFill="1" applyBorder="1" applyAlignment="1">
      <alignment horizontal="center" vertical="top" wrapText="1"/>
    </xf>
    <xf numFmtId="0" fontId="1" fillId="2" borderId="21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1" fillId="2" borderId="14" xfId="0" applyFont="1" applyFill="1" applyBorder="1" applyAlignment="1">
      <alignment horizontal="center" vertical="top" wrapText="1"/>
    </xf>
    <xf numFmtId="0" fontId="1" fillId="2" borderId="15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top"/>
    </xf>
    <xf numFmtId="0" fontId="1" fillId="2" borderId="3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top" wrapText="1"/>
    </xf>
    <xf numFmtId="0" fontId="1" fillId="2" borderId="14" xfId="0" applyFont="1" applyFill="1" applyBorder="1" applyAlignment="1">
      <alignment horizontal="center" vertical="top" wrapText="1"/>
    </xf>
    <xf numFmtId="0" fontId="1" fillId="2" borderId="15" xfId="0" applyFont="1" applyFill="1" applyBorder="1" applyAlignment="1">
      <alignment horizontal="center" vertical="top" wrapText="1"/>
    </xf>
    <xf numFmtId="164" fontId="1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top" wrapText="1"/>
    </xf>
    <xf numFmtId="0" fontId="2" fillId="2" borderId="1" xfId="0" applyNumberFormat="1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2" borderId="3" xfId="0" applyNumberFormat="1" applyFont="1" applyFill="1" applyBorder="1" applyAlignment="1">
      <alignment horizontal="center" vertical="center" wrapText="1"/>
    </xf>
    <xf numFmtId="164" fontId="2" fillId="2" borderId="3" xfId="0" applyNumberFormat="1" applyFont="1" applyFill="1" applyBorder="1" applyAlignment="1">
      <alignment horizontal="center" vertical="center"/>
    </xf>
    <xf numFmtId="49" fontId="1" fillId="2" borderId="14" xfId="0" applyNumberFormat="1" applyFont="1" applyFill="1" applyBorder="1" applyAlignment="1">
      <alignment horizontal="center" vertical="top" wrapText="1"/>
    </xf>
    <xf numFmtId="0" fontId="2" fillId="2" borderId="1" xfId="0" applyNumberFormat="1" applyFont="1" applyFill="1" applyBorder="1" applyAlignment="1">
      <alignment horizontal="center" vertical="center" wrapText="1"/>
    </xf>
    <xf numFmtId="49" fontId="1" fillId="2" borderId="14" xfId="0" applyNumberFormat="1" applyFont="1" applyFill="1" applyBorder="1" applyAlignment="1">
      <alignment horizontal="center" vertical="top"/>
    </xf>
    <xf numFmtId="49" fontId="1" fillId="2" borderId="15" xfId="0" applyNumberFormat="1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2" borderId="1" xfId="0" applyNumberFormat="1" applyFont="1" applyFill="1" applyBorder="1" applyAlignment="1">
      <alignment horizontal="center" vertical="top" wrapText="1"/>
    </xf>
    <xf numFmtId="164" fontId="1" fillId="2" borderId="3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/>
    </xf>
    <xf numFmtId="164" fontId="2" fillId="2" borderId="15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vertical="top" wrapText="1"/>
    </xf>
    <xf numFmtId="0" fontId="2" fillId="3" borderId="1" xfId="0" applyNumberFormat="1" applyFont="1" applyFill="1" applyBorder="1" applyAlignment="1">
      <alignment horizontal="left" vertical="top" wrapText="1"/>
    </xf>
    <xf numFmtId="0" fontId="2" fillId="3" borderId="1" xfId="0" applyNumberFormat="1" applyFont="1" applyFill="1" applyBorder="1" applyAlignment="1">
      <alignment vertical="top" wrapText="1"/>
    </xf>
    <xf numFmtId="0" fontId="1" fillId="3" borderId="15" xfId="0" applyNumberFormat="1" applyFont="1" applyFill="1" applyBorder="1" applyAlignment="1">
      <alignment horizontal="left" vertical="top" wrapText="1"/>
    </xf>
    <xf numFmtId="0" fontId="2" fillId="3" borderId="15" xfId="0" applyNumberFormat="1" applyFont="1" applyFill="1" applyBorder="1" applyAlignment="1">
      <alignment horizontal="left" vertical="top" wrapText="1"/>
    </xf>
    <xf numFmtId="0" fontId="2" fillId="3" borderId="3" xfId="0" applyNumberFormat="1" applyFont="1" applyFill="1" applyBorder="1" applyAlignment="1">
      <alignment horizontal="left" vertical="top" wrapText="1"/>
    </xf>
    <xf numFmtId="0" fontId="2" fillId="3" borderId="3" xfId="0" applyNumberFormat="1" applyFont="1" applyFill="1" applyBorder="1" applyAlignment="1">
      <alignment vertical="top" wrapText="1"/>
    </xf>
    <xf numFmtId="0" fontId="1" fillId="3" borderId="1" xfId="0" applyNumberFormat="1" applyFont="1" applyFill="1" applyBorder="1" applyAlignment="1">
      <alignment horizontal="left" vertical="top" wrapText="1"/>
    </xf>
    <xf numFmtId="0" fontId="2" fillId="3" borderId="15" xfId="0" applyNumberFormat="1" applyFont="1" applyFill="1" applyBorder="1" applyAlignment="1">
      <alignment vertical="top" wrapText="1"/>
    </xf>
    <xf numFmtId="0" fontId="1" fillId="3" borderId="15" xfId="0" applyNumberFormat="1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center" vertical="top"/>
    </xf>
    <xf numFmtId="49" fontId="1" fillId="2" borderId="1" xfId="0" applyNumberFormat="1" applyFont="1" applyFill="1" applyBorder="1" applyAlignment="1">
      <alignment horizontal="center" vertical="top"/>
    </xf>
    <xf numFmtId="49" fontId="3" fillId="2" borderId="1" xfId="0" applyNumberFormat="1" applyFont="1" applyFill="1" applyBorder="1" applyAlignment="1">
      <alignment horizontal="center" vertical="top"/>
    </xf>
    <xf numFmtId="49" fontId="3" fillId="2" borderId="0" xfId="0" applyNumberFormat="1" applyFont="1" applyFill="1" applyBorder="1" applyAlignment="1">
      <alignment horizontal="center" vertical="top"/>
    </xf>
    <xf numFmtId="0" fontId="1" fillId="2" borderId="0" xfId="0" applyFont="1" applyFill="1" applyAlignment="1">
      <alignment horizontal="left" vertical="top"/>
    </xf>
    <xf numFmtId="0" fontId="4" fillId="2" borderId="0" xfId="0" applyFont="1" applyFill="1" applyAlignment="1">
      <alignment horizontal="center" vertical="top"/>
    </xf>
    <xf numFmtId="0" fontId="4" fillId="2" borderId="0" xfId="0" applyFont="1" applyFill="1" applyAlignment="1">
      <alignment vertical="top"/>
    </xf>
    <xf numFmtId="0" fontId="1" fillId="2" borderId="2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 vertical="top" wrapText="1"/>
    </xf>
    <xf numFmtId="0" fontId="1" fillId="2" borderId="14" xfId="0" applyFont="1" applyFill="1" applyBorder="1" applyAlignment="1">
      <alignment horizontal="center" vertical="top" wrapText="1"/>
    </xf>
    <xf numFmtId="0" fontId="1" fillId="2" borderId="15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left" vertical="top" wrapText="1"/>
    </xf>
    <xf numFmtId="0" fontId="1" fillId="2" borderId="14" xfId="0" applyFont="1" applyFill="1" applyBorder="1" applyAlignment="1">
      <alignment horizontal="left" vertical="top" wrapText="1"/>
    </xf>
    <xf numFmtId="0" fontId="1" fillId="2" borderId="15" xfId="0" applyFont="1" applyFill="1" applyBorder="1" applyAlignment="1">
      <alignment horizontal="left" vertical="top" wrapText="1"/>
    </xf>
    <xf numFmtId="49" fontId="1" fillId="2" borderId="3" xfId="0" applyNumberFormat="1" applyFont="1" applyFill="1" applyBorder="1" applyAlignment="1">
      <alignment horizontal="center" vertical="top" wrapText="1"/>
    </xf>
    <xf numFmtId="49" fontId="1" fillId="2" borderId="15" xfId="0" applyNumberFormat="1" applyFont="1" applyFill="1" applyBorder="1" applyAlignment="1">
      <alignment horizontal="center" vertical="top" wrapText="1"/>
    </xf>
    <xf numFmtId="49" fontId="1" fillId="2" borderId="3" xfId="0" applyNumberFormat="1" applyFont="1" applyFill="1" applyBorder="1" applyAlignment="1">
      <alignment horizontal="center" vertical="top"/>
    </xf>
    <xf numFmtId="49" fontId="1" fillId="2" borderId="15" xfId="0" applyNumberFormat="1" applyFont="1" applyFill="1" applyBorder="1" applyAlignment="1">
      <alignment horizontal="center" vertical="top"/>
    </xf>
    <xf numFmtId="49" fontId="1" fillId="2" borderId="14" xfId="0" applyNumberFormat="1" applyFont="1" applyFill="1" applyBorder="1" applyAlignment="1">
      <alignment horizontal="center" vertical="top" wrapText="1"/>
    </xf>
    <xf numFmtId="0" fontId="7" fillId="2" borderId="0" xfId="0" applyFont="1" applyFill="1" applyAlignment="1">
      <alignment horizontal="center" vertical="center" wrapText="1"/>
    </xf>
    <xf numFmtId="49" fontId="1" fillId="2" borderId="14" xfId="0" applyNumberFormat="1" applyFont="1" applyFill="1" applyBorder="1" applyAlignment="1">
      <alignment horizontal="center" vertical="top"/>
    </xf>
    <xf numFmtId="0" fontId="1" fillId="2" borderId="0" xfId="0" applyFont="1" applyFill="1" applyBorder="1" applyAlignment="1">
      <alignment horizontal="center" vertical="top"/>
    </xf>
    <xf numFmtId="0" fontId="1" fillId="2" borderId="0" xfId="0" applyFont="1" applyFill="1" applyBorder="1" applyAlignment="1">
      <alignment horizontal="left" vertical="top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left"/>
    </xf>
    <xf numFmtId="0" fontId="5" fillId="2" borderId="0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top" wrapText="1"/>
    </xf>
    <xf numFmtId="0" fontId="9" fillId="2" borderId="0" xfId="0" applyFont="1" applyFill="1" applyAlignment="1">
      <alignment vertical="top"/>
    </xf>
    <xf numFmtId="0" fontId="9" fillId="2" borderId="0" xfId="0" applyFont="1" applyFill="1" applyAlignment="1">
      <alignment horizontal="center" vertical="top"/>
    </xf>
    <xf numFmtId="0" fontId="9" fillId="2" borderId="0" xfId="0" applyNumberFormat="1" applyFont="1" applyFill="1" applyAlignment="1">
      <alignment vertical="center"/>
    </xf>
    <xf numFmtId="0" fontId="9" fillId="2" borderId="0" xfId="0" applyFont="1" applyFill="1" applyAlignment="1">
      <alignment horizontal="center" vertical="center"/>
    </xf>
    <xf numFmtId="0" fontId="10" fillId="2" borderId="0" xfId="0" applyFont="1" applyFill="1" applyAlignment="1">
      <alignment horizontal="center" vertical="center"/>
    </xf>
    <xf numFmtId="0" fontId="9" fillId="2" borderId="0" xfId="0" applyFont="1" applyFill="1" applyBorder="1" applyAlignment="1">
      <alignment horizontal="center" vertical="top"/>
    </xf>
    <xf numFmtId="0" fontId="9" fillId="2" borderId="0" xfId="0" applyFont="1" applyFill="1" applyAlignment="1">
      <alignment vertical="center"/>
    </xf>
    <xf numFmtId="0" fontId="9" fillId="2" borderId="0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123"/>
  <sheetViews>
    <sheetView tabSelected="1" view="pageBreakPreview" topLeftCell="A94" zoomScale="85" zoomScaleNormal="140" zoomScaleSheetLayoutView="85" workbookViewId="0">
      <selection activeCell="D101" sqref="D101"/>
    </sheetView>
  </sheetViews>
  <sheetFormatPr defaultRowHeight="12.75" x14ac:dyDescent="0.2"/>
  <cols>
    <col min="1" max="1" width="5.5703125" style="105" customWidth="1"/>
    <col min="2" max="2" width="17.28515625" style="105" customWidth="1"/>
    <col min="3" max="3" width="15.28515625" style="105" customWidth="1"/>
    <col min="4" max="4" width="73.28515625" style="62" customWidth="1"/>
    <col min="5" max="5" width="14.5703125" style="10" customWidth="1"/>
    <col min="6" max="6" width="12.85546875" style="10" customWidth="1"/>
    <col min="7" max="7" width="33.5703125" style="14" customWidth="1"/>
    <col min="8" max="8" width="39.7109375" style="14" customWidth="1"/>
    <col min="9" max="9" width="13.85546875" style="14" customWidth="1"/>
    <col min="10" max="10" width="15.140625" style="14" customWidth="1"/>
    <col min="11" max="11" width="18" style="14" customWidth="1"/>
    <col min="12" max="12" width="26.7109375" style="14" customWidth="1"/>
    <col min="13" max="13" width="21.140625" style="15" hidden="1" customWidth="1"/>
    <col min="14" max="14" width="17.140625" style="15" hidden="1" customWidth="1"/>
    <col min="15" max="15" width="16" style="15" hidden="1" customWidth="1"/>
    <col min="16" max="24" width="9.140625" style="15"/>
    <col min="25" max="16384" width="9.140625" style="18"/>
  </cols>
  <sheetData>
    <row r="1" spans="1:24" x14ac:dyDescent="0.2">
      <c r="A1" s="14"/>
      <c r="B1" s="14"/>
      <c r="C1" s="14"/>
      <c r="D1" s="11"/>
      <c r="E1" s="12"/>
      <c r="F1" s="12"/>
      <c r="G1" s="13"/>
      <c r="H1" s="13"/>
      <c r="I1" s="13"/>
      <c r="J1" s="13"/>
      <c r="L1" s="13"/>
      <c r="N1" s="16"/>
      <c r="O1" s="17"/>
    </row>
    <row r="2" spans="1:24" ht="20.25" x14ac:dyDescent="0.2">
      <c r="A2" s="123" t="s">
        <v>112</v>
      </c>
      <c r="B2" s="123"/>
      <c r="C2" s="123"/>
      <c r="D2" s="123"/>
      <c r="E2" s="123"/>
      <c r="F2" s="123"/>
      <c r="G2" s="123"/>
      <c r="H2" s="123"/>
      <c r="I2" s="123"/>
      <c r="J2" s="123"/>
      <c r="K2" s="123"/>
      <c r="L2" s="123"/>
      <c r="M2" s="123"/>
      <c r="N2" s="19"/>
    </row>
    <row r="3" spans="1:24" ht="16.5" thickBot="1" x14ac:dyDescent="0.25">
      <c r="A3" s="14"/>
      <c r="B3" s="14"/>
      <c r="C3" s="14"/>
      <c r="D3" s="131"/>
      <c r="E3" s="131"/>
      <c r="F3" s="131"/>
      <c r="G3" s="20"/>
      <c r="H3" s="20"/>
      <c r="I3" s="130"/>
      <c r="J3" s="130"/>
      <c r="K3" s="130"/>
      <c r="L3" s="130"/>
      <c r="M3" s="130"/>
    </row>
    <row r="4" spans="1:24" s="25" customFormat="1" ht="89.25" x14ac:dyDescent="0.25">
      <c r="A4" s="108" t="s">
        <v>0</v>
      </c>
      <c r="B4" s="108" t="s">
        <v>6</v>
      </c>
      <c r="C4" s="41" t="s">
        <v>151</v>
      </c>
      <c r="D4" s="109" t="s">
        <v>154</v>
      </c>
      <c r="E4" s="110" t="s">
        <v>42</v>
      </c>
      <c r="F4" s="110" t="s">
        <v>113</v>
      </c>
      <c r="G4" s="108" t="s">
        <v>7</v>
      </c>
      <c r="H4" s="108" t="s">
        <v>8</v>
      </c>
      <c r="I4" s="108" t="s">
        <v>114</v>
      </c>
      <c r="J4" s="108" t="s">
        <v>43</v>
      </c>
      <c r="K4" s="108" t="s">
        <v>1</v>
      </c>
      <c r="L4" s="108" t="s">
        <v>2</v>
      </c>
      <c r="M4" s="22" t="s">
        <v>3</v>
      </c>
      <c r="N4" s="23" t="s">
        <v>4</v>
      </c>
      <c r="O4" s="24" t="s">
        <v>5</v>
      </c>
      <c r="P4" s="10"/>
      <c r="Q4" s="10"/>
      <c r="R4" s="10"/>
      <c r="S4" s="10"/>
      <c r="T4" s="10"/>
      <c r="U4" s="10"/>
      <c r="V4" s="10"/>
      <c r="W4" s="10"/>
    </row>
    <row r="5" spans="1:24" x14ac:dyDescent="0.2">
      <c r="A5" s="100">
        <v>1</v>
      </c>
      <c r="B5" s="100">
        <v>2</v>
      </c>
      <c r="C5" s="100">
        <v>3</v>
      </c>
      <c r="D5" s="27">
        <v>4</v>
      </c>
      <c r="E5" s="26">
        <v>5</v>
      </c>
      <c r="F5" s="26">
        <v>6</v>
      </c>
      <c r="G5" s="100">
        <v>7</v>
      </c>
      <c r="H5" s="100">
        <v>8</v>
      </c>
      <c r="I5" s="26">
        <v>9</v>
      </c>
      <c r="J5" s="26">
        <v>10</v>
      </c>
      <c r="K5" s="26">
        <v>11</v>
      </c>
      <c r="L5" s="26">
        <v>12</v>
      </c>
      <c r="M5" s="28">
        <v>11</v>
      </c>
      <c r="N5" s="2">
        <v>12</v>
      </c>
      <c r="O5" s="29">
        <v>13</v>
      </c>
      <c r="X5" s="18"/>
    </row>
    <row r="6" spans="1:24" s="32" customFormat="1" x14ac:dyDescent="0.2">
      <c r="A6" s="127" t="s">
        <v>9</v>
      </c>
      <c r="B6" s="128"/>
      <c r="C6" s="128"/>
      <c r="D6" s="128"/>
      <c r="E6" s="128"/>
      <c r="F6" s="128"/>
      <c r="G6" s="128"/>
      <c r="H6" s="128"/>
      <c r="I6" s="128"/>
      <c r="J6" s="128"/>
      <c r="K6" s="128"/>
      <c r="L6" s="129"/>
      <c r="M6" s="30"/>
      <c r="N6" s="30"/>
      <c r="O6" s="31"/>
      <c r="P6" s="16"/>
      <c r="Q6" s="16"/>
      <c r="R6" s="16"/>
      <c r="S6" s="16"/>
      <c r="T6" s="16"/>
      <c r="U6" s="16"/>
      <c r="V6" s="16"/>
      <c r="W6" s="16"/>
    </row>
    <row r="7" spans="1:24" s="32" customFormat="1" ht="25.5" x14ac:dyDescent="0.2">
      <c r="A7" s="112" t="s">
        <v>56</v>
      </c>
      <c r="B7" s="112" t="s">
        <v>10</v>
      </c>
      <c r="C7" s="76" t="s">
        <v>44</v>
      </c>
      <c r="D7" s="91" t="s">
        <v>111</v>
      </c>
      <c r="E7" s="5">
        <v>485.2</v>
      </c>
      <c r="F7" s="5">
        <v>442.10500000000002</v>
      </c>
      <c r="G7" s="112" t="s">
        <v>119</v>
      </c>
      <c r="H7" s="112" t="s">
        <v>12</v>
      </c>
      <c r="I7" s="21" t="s">
        <v>115</v>
      </c>
      <c r="J7" s="21" t="s">
        <v>116</v>
      </c>
      <c r="K7" s="21" t="s">
        <v>117</v>
      </c>
      <c r="L7" s="21" t="s">
        <v>11</v>
      </c>
      <c r="M7" s="30"/>
      <c r="N7" s="30"/>
      <c r="O7" s="31"/>
      <c r="P7" s="16"/>
      <c r="Q7" s="16"/>
      <c r="R7" s="16"/>
      <c r="S7" s="16"/>
      <c r="T7" s="16"/>
      <c r="U7" s="16"/>
      <c r="V7" s="16"/>
      <c r="W7" s="16"/>
    </row>
    <row r="8" spans="1:24" s="32" customFormat="1" x14ac:dyDescent="0.2">
      <c r="A8" s="113"/>
      <c r="B8" s="113"/>
      <c r="C8" s="112" t="s">
        <v>45</v>
      </c>
      <c r="D8" s="92" t="s">
        <v>46</v>
      </c>
      <c r="E8" s="5">
        <v>1.9</v>
      </c>
      <c r="F8" s="5">
        <v>1.9319999999999999</v>
      </c>
      <c r="G8" s="113"/>
      <c r="H8" s="113"/>
      <c r="I8" s="21" t="s">
        <v>115</v>
      </c>
      <c r="J8" s="21" t="s">
        <v>116</v>
      </c>
      <c r="K8" s="21" t="s">
        <v>117</v>
      </c>
      <c r="L8" s="21" t="s">
        <v>11</v>
      </c>
      <c r="M8" s="30"/>
      <c r="N8" s="30"/>
      <c r="O8" s="31"/>
      <c r="P8" s="16"/>
      <c r="Q8" s="16"/>
      <c r="R8" s="16"/>
      <c r="S8" s="16"/>
      <c r="T8" s="16"/>
      <c r="U8" s="16"/>
      <c r="V8" s="16"/>
      <c r="W8" s="16"/>
    </row>
    <row r="9" spans="1:24" s="32" customFormat="1" x14ac:dyDescent="0.2">
      <c r="A9" s="113"/>
      <c r="B9" s="113"/>
      <c r="C9" s="113"/>
      <c r="D9" s="92" t="s">
        <v>47</v>
      </c>
      <c r="E9" s="5">
        <v>68.8</v>
      </c>
      <c r="F9" s="5">
        <v>70.183999999999997</v>
      </c>
      <c r="G9" s="113"/>
      <c r="H9" s="113"/>
      <c r="I9" s="21" t="s">
        <v>115</v>
      </c>
      <c r="J9" s="21" t="s">
        <v>116</v>
      </c>
      <c r="K9" s="21" t="s">
        <v>117</v>
      </c>
      <c r="L9" s="21" t="s">
        <v>11</v>
      </c>
      <c r="M9" s="30"/>
      <c r="N9" s="30"/>
      <c r="O9" s="31"/>
      <c r="P9" s="16"/>
      <c r="Q9" s="16"/>
      <c r="R9" s="16"/>
      <c r="S9" s="16"/>
      <c r="T9" s="16"/>
      <c r="U9" s="16"/>
      <c r="V9" s="16"/>
      <c r="W9" s="16"/>
    </row>
    <row r="10" spans="1:24" s="32" customFormat="1" x14ac:dyDescent="0.2">
      <c r="A10" s="113"/>
      <c r="B10" s="113"/>
      <c r="C10" s="113"/>
      <c r="D10" s="6" t="s">
        <v>50</v>
      </c>
      <c r="E10" s="5">
        <v>21.4</v>
      </c>
      <c r="F10" s="5">
        <v>0</v>
      </c>
      <c r="G10" s="113"/>
      <c r="H10" s="113"/>
      <c r="I10" s="21" t="s">
        <v>115</v>
      </c>
      <c r="J10" s="21" t="s">
        <v>116</v>
      </c>
      <c r="K10" s="21" t="s">
        <v>118</v>
      </c>
      <c r="L10" s="21" t="s">
        <v>138</v>
      </c>
      <c r="M10" s="30"/>
      <c r="N10" s="30"/>
      <c r="O10" s="31"/>
      <c r="P10" s="16"/>
      <c r="Q10" s="16"/>
      <c r="R10" s="16"/>
      <c r="S10" s="16"/>
      <c r="T10" s="16"/>
      <c r="U10" s="16"/>
      <c r="V10" s="16"/>
      <c r="W10" s="16"/>
    </row>
    <row r="11" spans="1:24" s="32" customFormat="1" ht="127.5" x14ac:dyDescent="0.2">
      <c r="A11" s="113"/>
      <c r="B11" s="113"/>
      <c r="C11" s="113"/>
      <c r="D11" s="6" t="s">
        <v>51</v>
      </c>
      <c r="E11" s="5">
        <v>22.2</v>
      </c>
      <c r="F11" s="5">
        <v>0</v>
      </c>
      <c r="G11" s="113"/>
      <c r="H11" s="113"/>
      <c r="I11" s="21" t="s">
        <v>115</v>
      </c>
      <c r="J11" s="21" t="s">
        <v>116</v>
      </c>
      <c r="K11" s="21" t="s">
        <v>118</v>
      </c>
      <c r="L11" s="21" t="s">
        <v>138</v>
      </c>
      <c r="M11" s="30"/>
      <c r="N11" s="30"/>
      <c r="O11" s="31"/>
      <c r="P11" s="16"/>
      <c r="Q11" s="16"/>
      <c r="R11" s="16"/>
      <c r="S11" s="16"/>
      <c r="T11" s="16"/>
      <c r="U11" s="16"/>
      <c r="V11" s="16"/>
      <c r="W11" s="16"/>
    </row>
    <row r="12" spans="1:24" s="32" customFormat="1" ht="25.5" x14ac:dyDescent="0.2">
      <c r="A12" s="113"/>
      <c r="B12" s="113"/>
      <c r="C12" s="114"/>
      <c r="D12" s="7" t="s">
        <v>155</v>
      </c>
      <c r="E12" s="5">
        <v>259.2</v>
      </c>
      <c r="F12" s="5">
        <v>0</v>
      </c>
      <c r="G12" s="114"/>
      <c r="H12" s="114"/>
      <c r="I12" s="21" t="s">
        <v>115</v>
      </c>
      <c r="J12" s="21" t="s">
        <v>116</v>
      </c>
      <c r="K12" s="21" t="s">
        <v>118</v>
      </c>
      <c r="L12" s="21" t="s">
        <v>138</v>
      </c>
      <c r="M12" s="30"/>
      <c r="N12" s="30"/>
      <c r="O12" s="31"/>
      <c r="P12" s="16"/>
      <c r="Q12" s="16"/>
      <c r="R12" s="16"/>
      <c r="S12" s="16"/>
      <c r="T12" s="16"/>
      <c r="U12" s="16"/>
      <c r="V12" s="16"/>
      <c r="W12" s="16"/>
    </row>
    <row r="13" spans="1:24" s="32" customFormat="1" x14ac:dyDescent="0.2">
      <c r="A13" s="114"/>
      <c r="B13" s="114"/>
      <c r="C13" s="85"/>
      <c r="D13" s="9" t="s">
        <v>55</v>
      </c>
      <c r="E13" s="5">
        <f>SUM(E7:E12)</f>
        <v>858.7</v>
      </c>
      <c r="F13" s="5">
        <f>SUM(F7:F12)</f>
        <v>514.221</v>
      </c>
      <c r="G13" s="85"/>
      <c r="H13" s="85"/>
      <c r="I13" s="21"/>
      <c r="J13" s="21"/>
      <c r="K13" s="21"/>
      <c r="L13" s="21"/>
      <c r="M13" s="30"/>
      <c r="N13" s="30"/>
      <c r="O13" s="31"/>
      <c r="P13" s="16"/>
      <c r="Q13" s="16"/>
      <c r="R13" s="16"/>
      <c r="S13" s="16"/>
      <c r="T13" s="16"/>
      <c r="U13" s="16"/>
      <c r="V13" s="16"/>
      <c r="W13" s="16"/>
    </row>
    <row r="14" spans="1:24" s="32" customFormat="1" ht="45" customHeight="1" x14ac:dyDescent="0.2">
      <c r="A14" s="73" t="s">
        <v>57</v>
      </c>
      <c r="B14" s="73" t="s">
        <v>13</v>
      </c>
      <c r="C14" s="85" t="s">
        <v>44</v>
      </c>
      <c r="D14" s="93" t="s">
        <v>156</v>
      </c>
      <c r="E14" s="5">
        <v>542.79999999999995</v>
      </c>
      <c r="F14" s="5">
        <v>654.49</v>
      </c>
      <c r="G14" s="112" t="s">
        <v>120</v>
      </c>
      <c r="H14" s="112" t="s">
        <v>14</v>
      </c>
      <c r="I14" s="69" t="s">
        <v>115</v>
      </c>
      <c r="J14" s="69" t="s">
        <v>140</v>
      </c>
      <c r="K14" s="69" t="s">
        <v>117</v>
      </c>
      <c r="L14" s="69" t="s">
        <v>11</v>
      </c>
      <c r="M14" s="30"/>
      <c r="N14" s="30"/>
      <c r="O14" s="31"/>
      <c r="P14" s="16"/>
      <c r="Q14" s="16"/>
      <c r="R14" s="16"/>
      <c r="S14" s="16"/>
      <c r="T14" s="16"/>
      <c r="U14" s="16"/>
      <c r="V14" s="16"/>
      <c r="W14" s="16"/>
    </row>
    <row r="15" spans="1:24" s="32" customFormat="1" ht="25.5" x14ac:dyDescent="0.2">
      <c r="A15" s="73"/>
      <c r="B15" s="73"/>
      <c r="C15" s="112" t="s">
        <v>45</v>
      </c>
      <c r="D15" s="93" t="s">
        <v>58</v>
      </c>
      <c r="E15" s="5">
        <v>41.3</v>
      </c>
      <c r="F15" s="5">
        <v>45.505000000000003</v>
      </c>
      <c r="G15" s="113"/>
      <c r="H15" s="113"/>
      <c r="I15" s="69" t="s">
        <v>115</v>
      </c>
      <c r="J15" s="69" t="s">
        <v>140</v>
      </c>
      <c r="K15" s="69" t="s">
        <v>117</v>
      </c>
      <c r="L15" s="69" t="s">
        <v>11</v>
      </c>
      <c r="M15" s="30"/>
      <c r="N15" s="30"/>
      <c r="O15" s="31"/>
      <c r="P15" s="16"/>
      <c r="Q15" s="16"/>
      <c r="R15" s="16"/>
      <c r="S15" s="16"/>
      <c r="T15" s="16"/>
      <c r="U15" s="16"/>
      <c r="V15" s="16"/>
      <c r="W15" s="16"/>
    </row>
    <row r="16" spans="1:24" s="32" customFormat="1" x14ac:dyDescent="0.2">
      <c r="A16" s="73"/>
      <c r="B16" s="73"/>
      <c r="C16" s="113"/>
      <c r="D16" s="6" t="s">
        <v>59</v>
      </c>
      <c r="E16" s="5">
        <v>51.1</v>
      </c>
      <c r="F16" s="5">
        <v>0</v>
      </c>
      <c r="G16" s="113"/>
      <c r="H16" s="113"/>
      <c r="I16" s="69" t="s">
        <v>115</v>
      </c>
      <c r="J16" s="69" t="s">
        <v>140</v>
      </c>
      <c r="K16" s="69" t="s">
        <v>118</v>
      </c>
      <c r="L16" s="69" t="s">
        <v>138</v>
      </c>
      <c r="M16" s="30"/>
      <c r="N16" s="30"/>
      <c r="O16" s="31"/>
      <c r="P16" s="16"/>
      <c r="Q16" s="16"/>
      <c r="R16" s="16"/>
      <c r="S16" s="16"/>
      <c r="T16" s="16"/>
      <c r="U16" s="16"/>
      <c r="V16" s="16"/>
      <c r="W16" s="16"/>
    </row>
    <row r="17" spans="1:23" s="32" customFormat="1" x14ac:dyDescent="0.2">
      <c r="A17" s="73"/>
      <c r="B17" s="73"/>
      <c r="C17" s="113"/>
      <c r="D17" s="6" t="s">
        <v>49</v>
      </c>
      <c r="E17" s="5">
        <v>2</v>
      </c>
      <c r="F17" s="5">
        <v>0</v>
      </c>
      <c r="G17" s="113"/>
      <c r="H17" s="113"/>
      <c r="I17" s="69" t="s">
        <v>115</v>
      </c>
      <c r="J17" s="69" t="s">
        <v>140</v>
      </c>
      <c r="K17" s="69" t="s">
        <v>118</v>
      </c>
      <c r="L17" s="69" t="s">
        <v>138</v>
      </c>
      <c r="M17" s="30"/>
      <c r="N17" s="30"/>
      <c r="O17" s="31"/>
      <c r="P17" s="16"/>
      <c r="Q17" s="16"/>
      <c r="R17" s="16"/>
      <c r="S17" s="16"/>
      <c r="T17" s="16"/>
      <c r="U17" s="16"/>
      <c r="V17" s="16"/>
      <c r="W17" s="16"/>
    </row>
    <row r="18" spans="1:23" s="32" customFormat="1" ht="102" x14ac:dyDescent="0.2">
      <c r="A18" s="73"/>
      <c r="B18" s="73"/>
      <c r="C18" s="113"/>
      <c r="D18" s="7" t="s">
        <v>62</v>
      </c>
      <c r="E18" s="5">
        <v>16.5</v>
      </c>
      <c r="F18" s="5">
        <v>0</v>
      </c>
      <c r="G18" s="113"/>
      <c r="H18" s="113"/>
      <c r="I18" s="69" t="s">
        <v>115</v>
      </c>
      <c r="J18" s="69" t="s">
        <v>140</v>
      </c>
      <c r="K18" s="69" t="s">
        <v>118</v>
      </c>
      <c r="L18" s="69" t="s">
        <v>138</v>
      </c>
      <c r="M18" s="30"/>
      <c r="N18" s="30"/>
      <c r="O18" s="31"/>
      <c r="P18" s="16"/>
      <c r="Q18" s="16"/>
      <c r="R18" s="16"/>
      <c r="S18" s="16"/>
      <c r="T18" s="16"/>
      <c r="U18" s="16"/>
      <c r="V18" s="16"/>
      <c r="W18" s="16"/>
    </row>
    <row r="19" spans="1:23" s="32" customFormat="1" ht="25.5" x14ac:dyDescent="0.2">
      <c r="A19" s="73"/>
      <c r="B19" s="73"/>
      <c r="C19" s="113"/>
      <c r="D19" s="6" t="s">
        <v>52</v>
      </c>
      <c r="E19" s="5">
        <v>0.1</v>
      </c>
      <c r="F19" s="5">
        <v>0</v>
      </c>
      <c r="G19" s="113"/>
      <c r="H19" s="113"/>
      <c r="I19" s="69" t="s">
        <v>115</v>
      </c>
      <c r="J19" s="69" t="s">
        <v>140</v>
      </c>
      <c r="K19" s="69" t="s">
        <v>118</v>
      </c>
      <c r="L19" s="69" t="s">
        <v>138</v>
      </c>
      <c r="M19" s="30"/>
      <c r="N19" s="30"/>
      <c r="O19" s="31"/>
      <c r="P19" s="16"/>
      <c r="Q19" s="16"/>
      <c r="R19" s="16"/>
      <c r="S19" s="16"/>
      <c r="T19" s="16"/>
      <c r="U19" s="16"/>
      <c r="V19" s="16"/>
      <c r="W19" s="16"/>
    </row>
    <row r="20" spans="1:23" s="32" customFormat="1" x14ac:dyDescent="0.2">
      <c r="A20" s="73"/>
      <c r="B20" s="73"/>
      <c r="C20" s="113"/>
      <c r="D20" s="6" t="s">
        <v>60</v>
      </c>
      <c r="E20" s="5">
        <v>36.4</v>
      </c>
      <c r="F20" s="5">
        <v>0</v>
      </c>
      <c r="G20" s="113"/>
      <c r="H20" s="113"/>
      <c r="I20" s="69" t="s">
        <v>115</v>
      </c>
      <c r="J20" s="69" t="s">
        <v>140</v>
      </c>
      <c r="K20" s="69" t="s">
        <v>118</v>
      </c>
      <c r="L20" s="69" t="s">
        <v>138</v>
      </c>
      <c r="M20" s="30"/>
      <c r="N20" s="30"/>
      <c r="O20" s="31"/>
      <c r="P20" s="16"/>
      <c r="Q20" s="16"/>
      <c r="R20" s="16"/>
      <c r="S20" s="16"/>
      <c r="T20" s="16"/>
      <c r="U20" s="16"/>
      <c r="V20" s="16"/>
      <c r="W20" s="16"/>
    </row>
    <row r="21" spans="1:23" s="32" customFormat="1" x14ac:dyDescent="0.2">
      <c r="A21" s="73"/>
      <c r="B21" s="73"/>
      <c r="C21" s="113"/>
      <c r="D21" s="7" t="s">
        <v>61</v>
      </c>
      <c r="E21" s="5">
        <v>17.8</v>
      </c>
      <c r="F21" s="5">
        <v>0</v>
      </c>
      <c r="G21" s="113"/>
      <c r="H21" s="113"/>
      <c r="I21" s="69" t="s">
        <v>115</v>
      </c>
      <c r="J21" s="69" t="s">
        <v>140</v>
      </c>
      <c r="K21" s="69" t="s">
        <v>118</v>
      </c>
      <c r="L21" s="69" t="s">
        <v>138</v>
      </c>
      <c r="M21" s="30"/>
      <c r="N21" s="30"/>
      <c r="O21" s="31"/>
      <c r="P21" s="16"/>
      <c r="Q21" s="16"/>
      <c r="R21" s="16"/>
      <c r="S21" s="16"/>
      <c r="T21" s="16"/>
      <c r="U21" s="16"/>
      <c r="V21" s="16"/>
      <c r="W21" s="16"/>
    </row>
    <row r="22" spans="1:23" s="32" customFormat="1" ht="25.5" x14ac:dyDescent="0.2">
      <c r="A22" s="73"/>
      <c r="B22" s="73"/>
      <c r="C22" s="114"/>
      <c r="D22" s="8" t="s">
        <v>63</v>
      </c>
      <c r="E22" s="5">
        <v>108.2</v>
      </c>
      <c r="F22" s="5">
        <v>0</v>
      </c>
      <c r="G22" s="114"/>
      <c r="H22" s="114"/>
      <c r="I22" s="69" t="s">
        <v>115</v>
      </c>
      <c r="J22" s="69" t="s">
        <v>140</v>
      </c>
      <c r="K22" s="69" t="s">
        <v>118</v>
      </c>
      <c r="L22" s="69" t="s">
        <v>138</v>
      </c>
      <c r="M22" s="30"/>
      <c r="N22" s="30"/>
      <c r="O22" s="31"/>
      <c r="P22" s="16"/>
      <c r="Q22" s="16"/>
      <c r="R22" s="16"/>
      <c r="S22" s="16"/>
      <c r="T22" s="16"/>
      <c r="U22" s="16"/>
      <c r="V22" s="16"/>
      <c r="W22" s="16"/>
    </row>
    <row r="23" spans="1:23" s="32" customFormat="1" x14ac:dyDescent="0.2">
      <c r="A23" s="73"/>
      <c r="B23" s="73"/>
      <c r="C23" s="72"/>
      <c r="D23" s="9" t="s">
        <v>55</v>
      </c>
      <c r="E23" s="75">
        <f>SUM(E14:E22)</f>
        <v>816.19999999999993</v>
      </c>
      <c r="F23" s="75">
        <f>SUM(F14:F22)</f>
        <v>699.995</v>
      </c>
      <c r="G23" s="72"/>
      <c r="H23" s="72"/>
      <c r="I23" s="69"/>
      <c r="J23" s="69"/>
      <c r="K23" s="69"/>
      <c r="L23" s="69"/>
      <c r="M23" s="30"/>
      <c r="N23" s="30"/>
      <c r="O23" s="31"/>
      <c r="P23" s="16"/>
      <c r="Q23" s="16"/>
      <c r="R23" s="16"/>
      <c r="S23" s="16"/>
      <c r="T23" s="16"/>
      <c r="U23" s="16"/>
      <c r="V23" s="16"/>
      <c r="W23" s="16"/>
    </row>
    <row r="24" spans="1:23" s="32" customFormat="1" ht="31.5" customHeight="1" x14ac:dyDescent="0.2">
      <c r="A24" s="63" t="s">
        <v>64</v>
      </c>
      <c r="B24" s="72" t="s">
        <v>15</v>
      </c>
      <c r="C24" s="107" t="s">
        <v>44</v>
      </c>
      <c r="D24" s="94" t="s">
        <v>157</v>
      </c>
      <c r="E24" s="5">
        <v>0</v>
      </c>
      <c r="F24" s="5">
        <v>0</v>
      </c>
      <c r="G24" s="112" t="s">
        <v>121</v>
      </c>
      <c r="H24" s="112" t="s">
        <v>35</v>
      </c>
      <c r="I24" s="69" t="s">
        <v>115</v>
      </c>
      <c r="J24" s="69" t="s">
        <v>152</v>
      </c>
      <c r="K24" s="69" t="s">
        <v>117</v>
      </c>
      <c r="L24" s="69" t="s">
        <v>11</v>
      </c>
      <c r="M24" s="30"/>
      <c r="N24" s="30"/>
      <c r="O24" s="31"/>
      <c r="P24" s="16"/>
      <c r="Q24" s="16"/>
      <c r="R24" s="16"/>
      <c r="S24" s="16"/>
      <c r="T24" s="16"/>
      <c r="U24" s="16"/>
      <c r="V24" s="16"/>
      <c r="W24" s="16"/>
    </row>
    <row r="25" spans="1:23" s="32" customFormat="1" x14ac:dyDescent="0.2">
      <c r="A25" s="64"/>
      <c r="B25" s="73"/>
      <c r="C25" s="112" t="s">
        <v>45</v>
      </c>
      <c r="D25" s="95" t="s">
        <v>65</v>
      </c>
      <c r="E25" s="5">
        <v>0</v>
      </c>
      <c r="F25" s="5">
        <v>0</v>
      </c>
      <c r="G25" s="113"/>
      <c r="H25" s="113"/>
      <c r="I25" s="69" t="s">
        <v>115</v>
      </c>
      <c r="J25" s="71" t="s">
        <v>152</v>
      </c>
      <c r="K25" s="71" t="s">
        <v>117</v>
      </c>
      <c r="L25" s="71" t="s">
        <v>11</v>
      </c>
      <c r="M25" s="30"/>
      <c r="N25" s="30"/>
      <c r="O25" s="31"/>
      <c r="P25" s="16"/>
      <c r="Q25" s="16"/>
      <c r="R25" s="16"/>
      <c r="S25" s="16"/>
      <c r="T25" s="16"/>
      <c r="U25" s="16"/>
      <c r="V25" s="16"/>
      <c r="W25" s="16"/>
    </row>
    <row r="26" spans="1:23" s="32" customFormat="1" x14ac:dyDescent="0.2">
      <c r="A26" s="64"/>
      <c r="B26" s="73"/>
      <c r="C26" s="113"/>
      <c r="D26" s="95" t="s">
        <v>48</v>
      </c>
      <c r="E26" s="5">
        <v>0</v>
      </c>
      <c r="F26" s="5">
        <v>0</v>
      </c>
      <c r="G26" s="113"/>
      <c r="H26" s="113"/>
      <c r="I26" s="69" t="s">
        <v>115</v>
      </c>
      <c r="J26" s="71" t="s">
        <v>152</v>
      </c>
      <c r="K26" s="71" t="s">
        <v>117</v>
      </c>
      <c r="L26" s="71" t="s">
        <v>11</v>
      </c>
      <c r="M26" s="30"/>
      <c r="N26" s="30"/>
      <c r="O26" s="31"/>
      <c r="P26" s="16"/>
      <c r="Q26" s="16"/>
      <c r="R26" s="16"/>
      <c r="S26" s="16"/>
      <c r="T26" s="16"/>
      <c r="U26" s="16"/>
      <c r="V26" s="16"/>
      <c r="W26" s="16"/>
    </row>
    <row r="27" spans="1:23" s="32" customFormat="1" x14ac:dyDescent="0.2">
      <c r="A27" s="64"/>
      <c r="B27" s="73"/>
      <c r="C27" s="113"/>
      <c r="D27" s="95" t="s">
        <v>66</v>
      </c>
      <c r="E27" s="5">
        <v>0</v>
      </c>
      <c r="F27" s="5">
        <v>0</v>
      </c>
      <c r="G27" s="113"/>
      <c r="H27" s="113"/>
      <c r="I27" s="69" t="s">
        <v>115</v>
      </c>
      <c r="J27" s="71" t="s">
        <v>152</v>
      </c>
      <c r="K27" s="71" t="s">
        <v>117</v>
      </c>
      <c r="L27" s="71" t="s">
        <v>11</v>
      </c>
      <c r="M27" s="30"/>
      <c r="N27" s="30"/>
      <c r="O27" s="31"/>
      <c r="P27" s="16"/>
      <c r="Q27" s="16"/>
      <c r="R27" s="16"/>
      <c r="S27" s="16"/>
      <c r="T27" s="16"/>
      <c r="U27" s="16"/>
      <c r="V27" s="16"/>
      <c r="W27" s="16"/>
    </row>
    <row r="28" spans="1:23" s="32" customFormat="1" x14ac:dyDescent="0.2">
      <c r="A28" s="64"/>
      <c r="B28" s="73"/>
      <c r="C28" s="113"/>
      <c r="D28" s="95" t="s">
        <v>47</v>
      </c>
      <c r="E28" s="5">
        <v>4.4000000000000004</v>
      </c>
      <c r="F28" s="5">
        <v>2.302</v>
      </c>
      <c r="G28" s="113"/>
      <c r="H28" s="113"/>
      <c r="I28" s="69" t="s">
        <v>115</v>
      </c>
      <c r="J28" s="71" t="s">
        <v>152</v>
      </c>
      <c r="K28" s="71" t="s">
        <v>117</v>
      </c>
      <c r="L28" s="71" t="s">
        <v>11</v>
      </c>
      <c r="M28" s="30"/>
      <c r="N28" s="30"/>
      <c r="O28" s="31"/>
      <c r="P28" s="16"/>
      <c r="Q28" s="16"/>
      <c r="R28" s="16"/>
      <c r="S28" s="16"/>
      <c r="T28" s="16"/>
      <c r="U28" s="16"/>
      <c r="V28" s="16"/>
      <c r="W28" s="16"/>
    </row>
    <row r="29" spans="1:23" s="32" customFormat="1" x14ac:dyDescent="0.2">
      <c r="A29" s="64"/>
      <c r="B29" s="73"/>
      <c r="C29" s="113"/>
      <c r="D29" s="96" t="s">
        <v>46</v>
      </c>
      <c r="E29" s="5">
        <v>0</v>
      </c>
      <c r="F29" s="5">
        <v>0.255</v>
      </c>
      <c r="G29" s="113"/>
      <c r="H29" s="113"/>
      <c r="I29" s="69" t="s">
        <v>115</v>
      </c>
      <c r="J29" s="71" t="s">
        <v>152</v>
      </c>
      <c r="K29" s="71" t="s">
        <v>117</v>
      </c>
      <c r="L29" s="71" t="s">
        <v>11</v>
      </c>
      <c r="M29" s="30"/>
      <c r="N29" s="30"/>
      <c r="O29" s="31"/>
      <c r="P29" s="16"/>
      <c r="Q29" s="16"/>
      <c r="R29" s="16"/>
      <c r="S29" s="16"/>
      <c r="T29" s="16"/>
      <c r="U29" s="16"/>
      <c r="V29" s="16"/>
      <c r="W29" s="16"/>
    </row>
    <row r="30" spans="1:23" s="32" customFormat="1" ht="25.5" x14ac:dyDescent="0.2">
      <c r="A30" s="64"/>
      <c r="B30" s="73"/>
      <c r="C30" s="113"/>
      <c r="D30" s="7" t="s">
        <v>158</v>
      </c>
      <c r="E30" s="5">
        <v>0.1</v>
      </c>
      <c r="F30" s="5">
        <v>0</v>
      </c>
      <c r="G30" s="113"/>
      <c r="H30" s="113"/>
      <c r="I30" s="69" t="s">
        <v>115</v>
      </c>
      <c r="J30" s="71" t="s">
        <v>152</v>
      </c>
      <c r="K30" s="69" t="s">
        <v>118</v>
      </c>
      <c r="L30" s="69" t="s">
        <v>138</v>
      </c>
      <c r="M30" s="30"/>
      <c r="N30" s="30"/>
      <c r="O30" s="31"/>
      <c r="P30" s="16"/>
      <c r="Q30" s="16"/>
      <c r="R30" s="16"/>
      <c r="S30" s="16"/>
      <c r="T30" s="16"/>
      <c r="U30" s="16"/>
      <c r="V30" s="16"/>
      <c r="W30" s="16"/>
    </row>
    <row r="31" spans="1:23" s="32" customFormat="1" x14ac:dyDescent="0.2">
      <c r="A31" s="65"/>
      <c r="B31" s="74"/>
      <c r="C31" s="114"/>
      <c r="D31" s="8" t="s">
        <v>60</v>
      </c>
      <c r="E31" s="5">
        <v>5.8</v>
      </c>
      <c r="F31" s="5">
        <v>0</v>
      </c>
      <c r="G31" s="114"/>
      <c r="H31" s="114"/>
      <c r="I31" s="69" t="s">
        <v>115</v>
      </c>
      <c r="J31" s="71" t="s">
        <v>152</v>
      </c>
      <c r="K31" s="69" t="s">
        <v>118</v>
      </c>
      <c r="L31" s="69" t="s">
        <v>138</v>
      </c>
      <c r="M31" s="30"/>
      <c r="N31" s="30"/>
      <c r="O31" s="31"/>
      <c r="P31" s="16"/>
      <c r="Q31" s="16"/>
      <c r="R31" s="16"/>
      <c r="S31" s="16"/>
      <c r="T31" s="16"/>
      <c r="U31" s="16"/>
      <c r="V31" s="16"/>
      <c r="W31" s="16"/>
    </row>
    <row r="32" spans="1:23" s="32" customFormat="1" x14ac:dyDescent="0.2">
      <c r="A32" s="74"/>
      <c r="B32" s="74"/>
      <c r="C32" s="85"/>
      <c r="D32" s="9" t="s">
        <v>55</v>
      </c>
      <c r="E32" s="5">
        <f>SUM(E24:E31)</f>
        <v>10.3</v>
      </c>
      <c r="F32" s="5">
        <f>SUM(F24:F31)</f>
        <v>2.5569999999999999</v>
      </c>
      <c r="G32" s="72"/>
      <c r="H32" s="72"/>
      <c r="I32" s="69"/>
      <c r="J32" s="69"/>
      <c r="K32" s="69"/>
      <c r="L32" s="69"/>
      <c r="M32" s="30"/>
      <c r="N32" s="30"/>
      <c r="O32" s="31"/>
      <c r="P32" s="16"/>
      <c r="Q32" s="16"/>
      <c r="R32" s="16"/>
      <c r="S32" s="16"/>
      <c r="T32" s="16"/>
      <c r="U32" s="16"/>
      <c r="V32" s="16"/>
      <c r="W32" s="16"/>
    </row>
    <row r="33" spans="1:23" s="34" customFormat="1" ht="60" customHeight="1" x14ac:dyDescent="0.2">
      <c r="A33" s="120" t="s">
        <v>69</v>
      </c>
      <c r="B33" s="118" t="s">
        <v>16</v>
      </c>
      <c r="C33" s="118" t="s">
        <v>44</v>
      </c>
      <c r="D33" s="97" t="s">
        <v>159</v>
      </c>
      <c r="E33" s="5">
        <v>169.7</v>
      </c>
      <c r="F33" s="5">
        <v>213.768</v>
      </c>
      <c r="G33" s="112" t="s">
        <v>122</v>
      </c>
      <c r="H33" s="112" t="s">
        <v>26</v>
      </c>
      <c r="I33" s="112" t="s">
        <v>115</v>
      </c>
      <c r="J33" s="112" t="s">
        <v>108</v>
      </c>
      <c r="K33" s="112" t="s">
        <v>117</v>
      </c>
      <c r="L33" s="112" t="s">
        <v>11</v>
      </c>
      <c r="M33" s="26"/>
      <c r="N33" s="26"/>
      <c r="O33" s="33"/>
      <c r="P33" s="1"/>
      <c r="Q33" s="1"/>
      <c r="R33" s="1"/>
      <c r="S33" s="1"/>
      <c r="T33" s="1"/>
      <c r="U33" s="1"/>
      <c r="V33" s="1"/>
      <c r="W33" s="1"/>
    </row>
    <row r="34" spans="1:23" s="34" customFormat="1" x14ac:dyDescent="0.2">
      <c r="A34" s="121"/>
      <c r="B34" s="119"/>
      <c r="C34" s="119"/>
      <c r="D34" s="9" t="s">
        <v>55</v>
      </c>
      <c r="E34" s="5">
        <f t="shared" ref="E34" si="0">E33</f>
        <v>169.7</v>
      </c>
      <c r="F34" s="5">
        <v>213.768</v>
      </c>
      <c r="G34" s="114"/>
      <c r="H34" s="114"/>
      <c r="I34" s="114"/>
      <c r="J34" s="114"/>
      <c r="K34" s="114"/>
      <c r="L34" s="114"/>
      <c r="M34" s="26"/>
      <c r="N34" s="26"/>
      <c r="O34" s="33"/>
      <c r="P34" s="1"/>
      <c r="Q34" s="1"/>
      <c r="R34" s="1"/>
      <c r="S34" s="1"/>
      <c r="T34" s="1"/>
      <c r="U34" s="1"/>
      <c r="V34" s="1"/>
      <c r="W34" s="1"/>
    </row>
    <row r="35" spans="1:23" s="34" customFormat="1" ht="25.5" customHeight="1" x14ac:dyDescent="0.2">
      <c r="A35" s="83" t="s">
        <v>70</v>
      </c>
      <c r="B35" s="81" t="s">
        <v>17</v>
      </c>
      <c r="C35" s="76" t="s">
        <v>44</v>
      </c>
      <c r="D35" s="97" t="s">
        <v>160</v>
      </c>
      <c r="E35" s="5">
        <v>614.1</v>
      </c>
      <c r="F35" s="5">
        <v>231.60599999999999</v>
      </c>
      <c r="G35" s="73" t="s">
        <v>123</v>
      </c>
      <c r="H35" s="73" t="s">
        <v>25</v>
      </c>
      <c r="I35" s="78" t="s">
        <v>115</v>
      </c>
      <c r="J35" s="78" t="s">
        <v>150</v>
      </c>
      <c r="K35" s="78" t="s">
        <v>117</v>
      </c>
      <c r="L35" s="78" t="s">
        <v>11</v>
      </c>
      <c r="M35" s="26"/>
      <c r="N35" s="26"/>
      <c r="O35" s="33"/>
      <c r="P35" s="1"/>
      <c r="Q35" s="1"/>
      <c r="R35" s="1"/>
      <c r="S35" s="1"/>
      <c r="T35" s="1"/>
      <c r="U35" s="1"/>
      <c r="V35" s="1"/>
      <c r="W35" s="1"/>
    </row>
    <row r="36" spans="1:23" s="34" customFormat="1" ht="38.25" x14ac:dyDescent="0.2">
      <c r="A36" s="83"/>
      <c r="B36" s="81"/>
      <c r="C36" s="81" t="s">
        <v>45</v>
      </c>
      <c r="D36" s="92" t="s">
        <v>71</v>
      </c>
      <c r="E36" s="5">
        <v>2.4</v>
      </c>
      <c r="F36" s="5">
        <v>35.619</v>
      </c>
      <c r="G36" s="73"/>
      <c r="H36" s="73"/>
      <c r="I36" s="78" t="s">
        <v>115</v>
      </c>
      <c r="J36" s="78" t="s">
        <v>150</v>
      </c>
      <c r="K36" s="78" t="s">
        <v>117</v>
      </c>
      <c r="L36" s="78" t="s">
        <v>11</v>
      </c>
      <c r="M36" s="26"/>
      <c r="N36" s="26"/>
      <c r="O36" s="33"/>
      <c r="P36" s="1"/>
      <c r="Q36" s="1"/>
      <c r="R36" s="1"/>
      <c r="S36" s="1"/>
      <c r="T36" s="1"/>
      <c r="U36" s="1"/>
      <c r="V36" s="1"/>
      <c r="W36" s="1"/>
    </row>
    <row r="37" spans="1:23" s="34" customFormat="1" x14ac:dyDescent="0.2">
      <c r="A37" s="83"/>
      <c r="B37" s="81"/>
      <c r="C37" s="81"/>
      <c r="D37" s="92" t="s">
        <v>72</v>
      </c>
      <c r="E37" s="5">
        <v>0.1</v>
      </c>
      <c r="F37" s="5">
        <v>0</v>
      </c>
      <c r="G37" s="73"/>
      <c r="H37" s="73"/>
      <c r="I37" s="78" t="s">
        <v>115</v>
      </c>
      <c r="J37" s="78" t="s">
        <v>150</v>
      </c>
      <c r="K37" s="78" t="s">
        <v>117</v>
      </c>
      <c r="L37" s="78" t="s">
        <v>11</v>
      </c>
      <c r="M37" s="26"/>
      <c r="N37" s="26"/>
      <c r="O37" s="33"/>
      <c r="P37" s="1"/>
      <c r="Q37" s="1"/>
      <c r="R37" s="1"/>
      <c r="S37" s="1"/>
      <c r="T37" s="1"/>
      <c r="U37" s="1"/>
      <c r="V37" s="1"/>
      <c r="W37" s="1"/>
    </row>
    <row r="38" spans="1:23" s="34" customFormat="1" x14ac:dyDescent="0.2">
      <c r="A38" s="83"/>
      <c r="B38" s="81"/>
      <c r="C38" s="81"/>
      <c r="D38" s="92" t="s">
        <v>73</v>
      </c>
      <c r="E38" s="5">
        <v>3.7999999999999999E-2</v>
      </c>
      <c r="F38" s="5">
        <v>3.9E-2</v>
      </c>
      <c r="G38" s="73"/>
      <c r="H38" s="73"/>
      <c r="I38" s="78" t="s">
        <v>115</v>
      </c>
      <c r="J38" s="78" t="s">
        <v>150</v>
      </c>
      <c r="K38" s="78" t="s">
        <v>117</v>
      </c>
      <c r="L38" s="78" t="s">
        <v>11</v>
      </c>
      <c r="M38" s="26"/>
      <c r="N38" s="26"/>
      <c r="O38" s="33"/>
      <c r="P38" s="1"/>
      <c r="Q38" s="1"/>
      <c r="R38" s="1"/>
      <c r="S38" s="1"/>
      <c r="T38" s="1"/>
      <c r="U38" s="1"/>
      <c r="V38" s="1"/>
      <c r="W38" s="1"/>
    </row>
    <row r="39" spans="1:23" s="34" customFormat="1" ht="127.5" x14ac:dyDescent="0.2">
      <c r="A39" s="83"/>
      <c r="B39" s="81"/>
      <c r="C39" s="81"/>
      <c r="D39" s="92" t="s">
        <v>51</v>
      </c>
      <c r="E39" s="5">
        <v>130.1</v>
      </c>
      <c r="F39" s="5">
        <v>142.93199999999999</v>
      </c>
      <c r="G39" s="73"/>
      <c r="H39" s="73"/>
      <c r="I39" s="78" t="s">
        <v>115</v>
      </c>
      <c r="J39" s="78" t="s">
        <v>150</v>
      </c>
      <c r="K39" s="78" t="s">
        <v>117</v>
      </c>
      <c r="L39" s="78" t="s">
        <v>11</v>
      </c>
      <c r="M39" s="26"/>
      <c r="N39" s="26"/>
      <c r="O39" s="33"/>
      <c r="P39" s="1"/>
      <c r="Q39" s="1"/>
      <c r="R39" s="1"/>
      <c r="S39" s="1"/>
      <c r="T39" s="1"/>
      <c r="U39" s="1"/>
      <c r="V39" s="1"/>
      <c r="W39" s="1"/>
    </row>
    <row r="40" spans="1:23" s="34" customFormat="1" ht="25.5" x14ac:dyDescent="0.2">
      <c r="A40" s="83"/>
      <c r="B40" s="81"/>
      <c r="C40" s="81"/>
      <c r="D40" s="7" t="s">
        <v>74</v>
      </c>
      <c r="E40" s="5">
        <v>12</v>
      </c>
      <c r="F40" s="5">
        <v>0</v>
      </c>
      <c r="G40" s="73"/>
      <c r="H40" s="73"/>
      <c r="I40" s="78" t="s">
        <v>115</v>
      </c>
      <c r="J40" s="78" t="s">
        <v>150</v>
      </c>
      <c r="K40" s="78" t="s">
        <v>118</v>
      </c>
      <c r="L40" s="78" t="s">
        <v>138</v>
      </c>
      <c r="M40" s="26"/>
      <c r="N40" s="26"/>
      <c r="O40" s="33"/>
      <c r="P40" s="1"/>
      <c r="Q40" s="1"/>
      <c r="R40" s="1"/>
      <c r="S40" s="1"/>
      <c r="T40" s="1"/>
      <c r="U40" s="1"/>
      <c r="V40" s="1"/>
      <c r="W40" s="1"/>
    </row>
    <row r="41" spans="1:23" s="34" customFormat="1" x14ac:dyDescent="0.2">
      <c r="A41" s="83"/>
      <c r="B41" s="81"/>
      <c r="C41" s="81"/>
      <c r="D41" s="6" t="s">
        <v>54</v>
      </c>
      <c r="E41" s="5">
        <v>69.2</v>
      </c>
      <c r="F41" s="5">
        <v>0</v>
      </c>
      <c r="G41" s="73"/>
      <c r="H41" s="73"/>
      <c r="I41" s="78" t="s">
        <v>115</v>
      </c>
      <c r="J41" s="78" t="s">
        <v>150</v>
      </c>
      <c r="K41" s="78" t="s">
        <v>118</v>
      </c>
      <c r="L41" s="78" t="s">
        <v>138</v>
      </c>
      <c r="M41" s="26"/>
      <c r="N41" s="26"/>
      <c r="O41" s="33"/>
      <c r="P41" s="1"/>
      <c r="Q41" s="1"/>
      <c r="R41" s="1"/>
      <c r="S41" s="1"/>
      <c r="T41" s="1"/>
      <c r="U41" s="1"/>
      <c r="V41" s="1"/>
      <c r="W41" s="1"/>
    </row>
    <row r="42" spans="1:23" s="34" customFormat="1" x14ac:dyDescent="0.2">
      <c r="A42" s="83"/>
      <c r="B42" s="81"/>
      <c r="C42" s="81"/>
      <c r="D42" s="79" t="s">
        <v>55</v>
      </c>
      <c r="E42" s="80">
        <f>SUM(E35:E41)</f>
        <v>827.9380000000001</v>
      </c>
      <c r="F42" s="80">
        <f>SUM(F35:F41)</f>
        <v>410.19600000000003</v>
      </c>
      <c r="G42" s="73"/>
      <c r="H42" s="73"/>
      <c r="I42" s="66"/>
      <c r="J42" s="78"/>
      <c r="K42" s="66"/>
      <c r="L42" s="66"/>
      <c r="M42" s="26"/>
      <c r="N42" s="26"/>
      <c r="O42" s="33"/>
      <c r="P42" s="1"/>
      <c r="Q42" s="1"/>
      <c r="R42" s="1"/>
      <c r="S42" s="1"/>
      <c r="T42" s="1"/>
      <c r="U42" s="1"/>
      <c r="V42" s="1"/>
      <c r="W42" s="1"/>
    </row>
    <row r="43" spans="1:23" s="34" customFormat="1" ht="25.5" x14ac:dyDescent="0.2">
      <c r="A43" s="120" t="s">
        <v>75</v>
      </c>
      <c r="B43" s="118" t="s">
        <v>18</v>
      </c>
      <c r="C43" s="76" t="s">
        <v>44</v>
      </c>
      <c r="D43" s="92" t="s">
        <v>80</v>
      </c>
      <c r="E43" s="5">
        <v>13.9</v>
      </c>
      <c r="F43" s="5">
        <v>29.087</v>
      </c>
      <c r="G43" s="112" t="s">
        <v>124</v>
      </c>
      <c r="H43" s="112" t="s">
        <v>27</v>
      </c>
      <c r="I43" s="78" t="s">
        <v>115</v>
      </c>
      <c r="J43" s="78" t="s">
        <v>146</v>
      </c>
      <c r="K43" s="78" t="s">
        <v>117</v>
      </c>
      <c r="L43" s="78" t="s">
        <v>11</v>
      </c>
      <c r="M43" s="26"/>
      <c r="N43" s="26"/>
      <c r="O43" s="33"/>
      <c r="P43" s="1"/>
      <c r="Q43" s="1"/>
      <c r="R43" s="1"/>
      <c r="S43" s="1"/>
      <c r="T43" s="1"/>
      <c r="U43" s="1"/>
      <c r="V43" s="1"/>
      <c r="W43" s="1"/>
    </row>
    <row r="44" spans="1:23" s="34" customFormat="1" ht="38.25" x14ac:dyDescent="0.2">
      <c r="A44" s="124"/>
      <c r="B44" s="122"/>
      <c r="C44" s="118" t="s">
        <v>45</v>
      </c>
      <c r="D44" s="92" t="s">
        <v>76</v>
      </c>
      <c r="E44" s="5">
        <v>2.1</v>
      </c>
      <c r="F44" s="5">
        <v>0</v>
      </c>
      <c r="G44" s="113"/>
      <c r="H44" s="113"/>
      <c r="I44" s="78" t="s">
        <v>115</v>
      </c>
      <c r="J44" s="78" t="s">
        <v>146</v>
      </c>
      <c r="K44" s="78" t="s">
        <v>117</v>
      </c>
      <c r="L44" s="78" t="s">
        <v>11</v>
      </c>
      <c r="M44" s="26"/>
      <c r="N44" s="26"/>
      <c r="O44" s="33"/>
      <c r="P44" s="1"/>
      <c r="Q44" s="1"/>
      <c r="R44" s="1"/>
      <c r="S44" s="1"/>
      <c r="T44" s="1"/>
      <c r="U44" s="1"/>
      <c r="V44" s="1"/>
      <c r="W44" s="1"/>
    </row>
    <row r="45" spans="1:23" s="34" customFormat="1" x14ac:dyDescent="0.2">
      <c r="A45" s="124"/>
      <c r="B45" s="122"/>
      <c r="C45" s="122"/>
      <c r="D45" s="92" t="s">
        <v>47</v>
      </c>
      <c r="E45" s="5">
        <v>33.9</v>
      </c>
      <c r="F45" s="5">
        <v>33.862000000000002</v>
      </c>
      <c r="G45" s="113"/>
      <c r="H45" s="113"/>
      <c r="I45" s="78" t="s">
        <v>115</v>
      </c>
      <c r="J45" s="78" t="s">
        <v>146</v>
      </c>
      <c r="K45" s="78" t="s">
        <v>117</v>
      </c>
      <c r="L45" s="78" t="s">
        <v>11</v>
      </c>
      <c r="M45" s="26"/>
      <c r="N45" s="26"/>
      <c r="O45" s="33"/>
      <c r="P45" s="1"/>
      <c r="Q45" s="1"/>
      <c r="R45" s="1"/>
      <c r="S45" s="1"/>
      <c r="T45" s="1"/>
      <c r="U45" s="1"/>
      <c r="V45" s="1"/>
      <c r="W45" s="1"/>
    </row>
    <row r="46" spans="1:23" s="34" customFormat="1" x14ac:dyDescent="0.2">
      <c r="A46" s="124"/>
      <c r="B46" s="122"/>
      <c r="C46" s="122"/>
      <c r="D46" s="92" t="s">
        <v>77</v>
      </c>
      <c r="E46" s="5">
        <v>0</v>
      </c>
      <c r="F46" s="5">
        <v>0</v>
      </c>
      <c r="G46" s="113"/>
      <c r="H46" s="113"/>
      <c r="I46" s="78" t="s">
        <v>115</v>
      </c>
      <c r="J46" s="78" t="s">
        <v>146</v>
      </c>
      <c r="K46" s="78" t="s">
        <v>117</v>
      </c>
      <c r="L46" s="78" t="s">
        <v>11</v>
      </c>
      <c r="M46" s="26"/>
      <c r="N46" s="26"/>
      <c r="O46" s="33"/>
      <c r="P46" s="1"/>
      <c r="Q46" s="1"/>
      <c r="R46" s="1"/>
      <c r="S46" s="1"/>
      <c r="T46" s="1"/>
      <c r="U46" s="1"/>
      <c r="V46" s="1"/>
      <c r="W46" s="1"/>
    </row>
    <row r="47" spans="1:23" s="34" customFormat="1" ht="89.25" x14ac:dyDescent="0.2">
      <c r="A47" s="124"/>
      <c r="B47" s="122"/>
      <c r="C47" s="122"/>
      <c r="D47" s="92" t="s">
        <v>78</v>
      </c>
      <c r="E47" s="5">
        <v>26.6</v>
      </c>
      <c r="F47" s="5">
        <v>25.69</v>
      </c>
      <c r="G47" s="113"/>
      <c r="H47" s="113"/>
      <c r="I47" s="78" t="s">
        <v>115</v>
      </c>
      <c r="J47" s="78" t="s">
        <v>146</v>
      </c>
      <c r="K47" s="78" t="s">
        <v>117</v>
      </c>
      <c r="L47" s="78" t="s">
        <v>11</v>
      </c>
      <c r="M47" s="26"/>
      <c r="N47" s="26"/>
      <c r="O47" s="33"/>
      <c r="P47" s="1"/>
      <c r="Q47" s="1"/>
      <c r="R47" s="1"/>
      <c r="S47" s="1"/>
      <c r="T47" s="1"/>
      <c r="U47" s="1"/>
      <c r="V47" s="1"/>
      <c r="W47" s="1"/>
    </row>
    <row r="48" spans="1:23" s="34" customFormat="1" ht="38.25" x14ac:dyDescent="0.2">
      <c r="A48" s="124"/>
      <c r="B48" s="122"/>
      <c r="C48" s="122"/>
      <c r="D48" s="92" t="s">
        <v>79</v>
      </c>
      <c r="E48" s="5">
        <v>0</v>
      </c>
      <c r="F48" s="5">
        <v>0</v>
      </c>
      <c r="G48" s="113"/>
      <c r="H48" s="113"/>
      <c r="I48" s="78" t="s">
        <v>115</v>
      </c>
      <c r="J48" s="78" t="s">
        <v>146</v>
      </c>
      <c r="K48" s="78" t="s">
        <v>117</v>
      </c>
      <c r="L48" s="78" t="s">
        <v>11</v>
      </c>
      <c r="M48" s="26"/>
      <c r="N48" s="26"/>
      <c r="O48" s="33"/>
      <c r="P48" s="1"/>
      <c r="Q48" s="1"/>
      <c r="R48" s="1"/>
      <c r="S48" s="1"/>
      <c r="T48" s="1"/>
      <c r="U48" s="1"/>
      <c r="V48" s="1"/>
      <c r="W48" s="1"/>
    </row>
    <row r="49" spans="1:23" s="34" customFormat="1" ht="25.5" x14ac:dyDescent="0.2">
      <c r="A49" s="124"/>
      <c r="B49" s="122"/>
      <c r="C49" s="122"/>
      <c r="D49" s="92" t="s">
        <v>52</v>
      </c>
      <c r="E49" s="5">
        <v>0</v>
      </c>
      <c r="F49" s="5">
        <v>0</v>
      </c>
      <c r="G49" s="113"/>
      <c r="H49" s="113"/>
      <c r="I49" s="78" t="s">
        <v>115</v>
      </c>
      <c r="J49" s="78" t="s">
        <v>146</v>
      </c>
      <c r="K49" s="78" t="s">
        <v>117</v>
      </c>
      <c r="L49" s="78" t="s">
        <v>11</v>
      </c>
      <c r="M49" s="26"/>
      <c r="N49" s="26"/>
      <c r="O49" s="33"/>
      <c r="P49" s="1"/>
      <c r="Q49" s="1"/>
      <c r="R49" s="1"/>
      <c r="S49" s="1"/>
      <c r="T49" s="1"/>
      <c r="U49" s="1"/>
      <c r="V49" s="1"/>
      <c r="W49" s="1"/>
    </row>
    <row r="50" spans="1:23" s="34" customFormat="1" x14ac:dyDescent="0.2">
      <c r="A50" s="121"/>
      <c r="B50" s="119"/>
      <c r="C50" s="119"/>
      <c r="D50" s="82" t="s">
        <v>55</v>
      </c>
      <c r="E50" s="75">
        <f>SUM(E43:E49)</f>
        <v>76.5</v>
      </c>
      <c r="F50" s="75">
        <f>SUM(F43:F49)</f>
        <v>88.638999999999996</v>
      </c>
      <c r="G50" s="114"/>
      <c r="H50" s="114"/>
      <c r="I50" s="78"/>
      <c r="J50" s="78"/>
      <c r="K50" s="78"/>
      <c r="L50" s="78"/>
      <c r="M50" s="26"/>
      <c r="N50" s="26"/>
      <c r="O50" s="33"/>
      <c r="P50" s="1"/>
      <c r="Q50" s="1"/>
      <c r="R50" s="1"/>
      <c r="S50" s="1"/>
      <c r="T50" s="1"/>
      <c r="U50" s="1"/>
      <c r="V50" s="1"/>
      <c r="W50" s="1"/>
    </row>
    <row r="51" spans="1:23" s="34" customFormat="1" ht="25.5" x14ac:dyDescent="0.2">
      <c r="A51" s="83" t="s">
        <v>84</v>
      </c>
      <c r="B51" s="81" t="s">
        <v>19</v>
      </c>
      <c r="C51" s="84" t="s">
        <v>44</v>
      </c>
      <c r="D51" s="94" t="s">
        <v>83</v>
      </c>
      <c r="E51" s="5">
        <v>0</v>
      </c>
      <c r="F51" s="5">
        <v>5.34</v>
      </c>
      <c r="G51" s="112" t="s">
        <v>127</v>
      </c>
      <c r="H51" s="112" t="s">
        <v>28</v>
      </c>
      <c r="I51" s="66" t="s">
        <v>115</v>
      </c>
      <c r="J51" s="66" t="s">
        <v>141</v>
      </c>
      <c r="K51" s="66" t="s">
        <v>117</v>
      </c>
      <c r="L51" s="66" t="s">
        <v>11</v>
      </c>
      <c r="M51" s="35"/>
      <c r="N51" s="35"/>
      <c r="O51" s="36"/>
      <c r="P51" s="1"/>
      <c r="Q51" s="1"/>
      <c r="R51" s="1"/>
      <c r="S51" s="1"/>
      <c r="T51" s="1"/>
      <c r="U51" s="1"/>
      <c r="V51" s="1"/>
      <c r="W51" s="1"/>
    </row>
    <row r="52" spans="1:23" s="34" customFormat="1" x14ac:dyDescent="0.2">
      <c r="A52" s="83"/>
      <c r="B52" s="81"/>
      <c r="C52" s="118" t="s">
        <v>45</v>
      </c>
      <c r="D52" s="92" t="s">
        <v>81</v>
      </c>
      <c r="E52" s="5">
        <v>0</v>
      </c>
      <c r="F52" s="5">
        <v>0</v>
      </c>
      <c r="G52" s="113"/>
      <c r="H52" s="113"/>
      <c r="I52" s="66" t="s">
        <v>115</v>
      </c>
      <c r="J52" s="66" t="s">
        <v>141</v>
      </c>
      <c r="K52" s="72" t="s">
        <v>117</v>
      </c>
      <c r="L52" s="66" t="s">
        <v>11</v>
      </c>
      <c r="M52" s="35"/>
      <c r="N52" s="35"/>
      <c r="O52" s="36"/>
      <c r="P52" s="1"/>
      <c r="Q52" s="1"/>
      <c r="R52" s="1"/>
      <c r="S52" s="1"/>
      <c r="T52" s="1"/>
      <c r="U52" s="1"/>
      <c r="V52" s="1"/>
      <c r="W52" s="1"/>
    </row>
    <row r="53" spans="1:23" s="34" customFormat="1" x14ac:dyDescent="0.2">
      <c r="A53" s="83"/>
      <c r="B53" s="81"/>
      <c r="C53" s="122"/>
      <c r="D53" s="92" t="s">
        <v>47</v>
      </c>
      <c r="E53" s="5">
        <v>64.7</v>
      </c>
      <c r="F53" s="5">
        <v>58.841000000000001</v>
      </c>
      <c r="G53" s="113"/>
      <c r="H53" s="113"/>
      <c r="I53" s="66" t="s">
        <v>115</v>
      </c>
      <c r="J53" s="66" t="s">
        <v>141</v>
      </c>
      <c r="K53" s="72" t="s">
        <v>117</v>
      </c>
      <c r="L53" s="66" t="s">
        <v>11</v>
      </c>
      <c r="M53" s="35"/>
      <c r="N53" s="35"/>
      <c r="O53" s="36"/>
      <c r="P53" s="1"/>
      <c r="Q53" s="1"/>
      <c r="R53" s="1"/>
      <c r="S53" s="1"/>
      <c r="T53" s="1"/>
      <c r="U53" s="1"/>
      <c r="V53" s="1"/>
      <c r="W53" s="1"/>
    </row>
    <row r="54" spans="1:23" s="34" customFormat="1" x14ac:dyDescent="0.2">
      <c r="A54" s="83"/>
      <c r="B54" s="81"/>
      <c r="C54" s="122"/>
      <c r="D54" s="92" t="s">
        <v>48</v>
      </c>
      <c r="E54" s="5">
        <v>0</v>
      </c>
      <c r="F54" s="5">
        <v>0</v>
      </c>
      <c r="G54" s="113"/>
      <c r="H54" s="113"/>
      <c r="I54" s="66" t="s">
        <v>115</v>
      </c>
      <c r="J54" s="66" t="s">
        <v>141</v>
      </c>
      <c r="K54" s="72" t="s">
        <v>117</v>
      </c>
      <c r="L54" s="66" t="s">
        <v>11</v>
      </c>
      <c r="M54" s="35"/>
      <c r="N54" s="35"/>
      <c r="O54" s="36"/>
      <c r="P54" s="1"/>
      <c r="Q54" s="1"/>
      <c r="R54" s="1"/>
      <c r="S54" s="1"/>
      <c r="T54" s="1"/>
      <c r="U54" s="1"/>
      <c r="V54" s="1"/>
      <c r="W54" s="1"/>
    </row>
    <row r="55" spans="1:23" s="34" customFormat="1" x14ac:dyDescent="0.2">
      <c r="A55" s="83"/>
      <c r="B55" s="81"/>
      <c r="C55" s="122"/>
      <c r="D55" s="92" t="s">
        <v>82</v>
      </c>
      <c r="E55" s="5">
        <v>0</v>
      </c>
      <c r="F55" s="5">
        <v>0</v>
      </c>
      <c r="G55" s="113"/>
      <c r="H55" s="113"/>
      <c r="I55" s="66" t="s">
        <v>115</v>
      </c>
      <c r="J55" s="66" t="s">
        <v>141</v>
      </c>
      <c r="K55" s="72" t="s">
        <v>117</v>
      </c>
      <c r="L55" s="66" t="s">
        <v>11</v>
      </c>
      <c r="M55" s="35"/>
      <c r="N55" s="35"/>
      <c r="O55" s="36"/>
      <c r="P55" s="1"/>
      <c r="Q55" s="1"/>
      <c r="R55" s="1"/>
      <c r="S55" s="1"/>
      <c r="T55" s="1"/>
      <c r="U55" s="1"/>
      <c r="V55" s="1"/>
      <c r="W55" s="1"/>
    </row>
    <row r="56" spans="1:23" s="34" customFormat="1" x14ac:dyDescent="0.2">
      <c r="A56" s="83"/>
      <c r="B56" s="81"/>
      <c r="C56" s="122"/>
      <c r="D56" s="92" t="s">
        <v>49</v>
      </c>
      <c r="E56" s="5">
        <v>5.3</v>
      </c>
      <c r="F56" s="5">
        <v>4.7409999999999997</v>
      </c>
      <c r="G56" s="113"/>
      <c r="H56" s="113"/>
      <c r="I56" s="66" t="s">
        <v>115</v>
      </c>
      <c r="J56" s="66" t="s">
        <v>141</v>
      </c>
      <c r="K56" s="72" t="s">
        <v>117</v>
      </c>
      <c r="L56" s="66" t="s">
        <v>11</v>
      </c>
      <c r="M56" s="35"/>
      <c r="N56" s="35"/>
      <c r="O56" s="36"/>
      <c r="P56" s="1"/>
      <c r="Q56" s="1"/>
      <c r="R56" s="1"/>
      <c r="S56" s="1"/>
      <c r="T56" s="1"/>
      <c r="U56" s="1"/>
      <c r="V56" s="1"/>
      <c r="W56" s="1"/>
    </row>
    <row r="57" spans="1:23" s="34" customFormat="1" ht="25.5" x14ac:dyDescent="0.2">
      <c r="A57" s="83"/>
      <c r="B57" s="81"/>
      <c r="C57" s="122"/>
      <c r="D57" s="6" t="s">
        <v>147</v>
      </c>
      <c r="E57" s="5">
        <v>58.4</v>
      </c>
      <c r="F57" s="5">
        <v>0</v>
      </c>
      <c r="G57" s="113"/>
      <c r="H57" s="113"/>
      <c r="I57" s="66" t="s">
        <v>115</v>
      </c>
      <c r="J57" s="66" t="s">
        <v>141</v>
      </c>
      <c r="K57" s="66" t="s">
        <v>118</v>
      </c>
      <c r="L57" s="66" t="s">
        <v>138</v>
      </c>
      <c r="M57" s="35"/>
      <c r="N57" s="35"/>
      <c r="O57" s="36"/>
      <c r="P57" s="1"/>
      <c r="Q57" s="1"/>
      <c r="R57" s="1"/>
      <c r="S57" s="1"/>
      <c r="T57" s="1"/>
      <c r="U57" s="1"/>
      <c r="V57" s="1"/>
      <c r="W57" s="1"/>
    </row>
    <row r="58" spans="1:23" s="34" customFormat="1" ht="25.5" x14ac:dyDescent="0.2">
      <c r="A58" s="83"/>
      <c r="B58" s="81"/>
      <c r="C58" s="119"/>
      <c r="D58" s="7" t="s">
        <v>148</v>
      </c>
      <c r="E58" s="5">
        <v>211.9</v>
      </c>
      <c r="F58" s="5">
        <v>0</v>
      </c>
      <c r="G58" s="113"/>
      <c r="H58" s="73"/>
      <c r="I58" s="66" t="s">
        <v>115</v>
      </c>
      <c r="J58" s="66" t="s">
        <v>141</v>
      </c>
      <c r="K58" s="66" t="s">
        <v>118</v>
      </c>
      <c r="L58" s="66" t="s">
        <v>138</v>
      </c>
      <c r="M58" s="35"/>
      <c r="N58" s="35"/>
      <c r="O58" s="36"/>
      <c r="P58" s="1"/>
      <c r="Q58" s="1"/>
      <c r="R58" s="1"/>
      <c r="S58" s="1"/>
      <c r="T58" s="1"/>
      <c r="U58" s="1"/>
      <c r="V58" s="1"/>
      <c r="W58" s="1"/>
    </row>
    <row r="59" spans="1:23" s="34" customFormat="1" x14ac:dyDescent="0.2">
      <c r="A59" s="83"/>
      <c r="B59" s="81"/>
      <c r="C59" s="81"/>
      <c r="D59" s="79" t="s">
        <v>55</v>
      </c>
      <c r="E59" s="80">
        <f>SUM(E51:E58)</f>
        <v>340.3</v>
      </c>
      <c r="F59" s="80">
        <f>SUM(F51:F58)</f>
        <v>68.921999999999997</v>
      </c>
      <c r="G59" s="73"/>
      <c r="H59" s="73"/>
      <c r="I59" s="66"/>
      <c r="J59" s="66"/>
      <c r="K59" s="66"/>
      <c r="L59" s="66"/>
      <c r="M59" s="35"/>
      <c r="N59" s="35"/>
      <c r="O59" s="36"/>
      <c r="P59" s="1"/>
      <c r="Q59" s="1"/>
      <c r="R59" s="1"/>
      <c r="S59" s="1"/>
      <c r="T59" s="1"/>
      <c r="U59" s="1"/>
      <c r="V59" s="1"/>
      <c r="W59" s="1"/>
    </row>
    <row r="60" spans="1:23" s="34" customFormat="1" ht="25.5" customHeight="1" x14ac:dyDescent="0.2">
      <c r="A60" s="120" t="s">
        <v>85</v>
      </c>
      <c r="B60" s="112" t="s">
        <v>126</v>
      </c>
      <c r="C60" s="85" t="s">
        <v>44</v>
      </c>
      <c r="D60" s="91" t="s">
        <v>161</v>
      </c>
      <c r="E60" s="75">
        <v>222.5</v>
      </c>
      <c r="F60" s="75">
        <v>300.59300000000002</v>
      </c>
      <c r="G60" s="85" t="s">
        <v>125</v>
      </c>
      <c r="H60" s="85" t="s">
        <v>29</v>
      </c>
      <c r="I60" s="78" t="s">
        <v>115</v>
      </c>
      <c r="J60" s="78" t="s">
        <v>142</v>
      </c>
      <c r="K60" s="78" t="s">
        <v>117</v>
      </c>
      <c r="L60" s="78" t="s">
        <v>11</v>
      </c>
      <c r="M60" s="37"/>
      <c r="N60" s="35"/>
      <c r="O60" s="36"/>
      <c r="P60" s="1"/>
      <c r="Q60" s="1"/>
      <c r="R60" s="1"/>
      <c r="S60" s="1"/>
      <c r="T60" s="1"/>
      <c r="U60" s="1"/>
      <c r="V60" s="1"/>
      <c r="W60" s="1"/>
    </row>
    <row r="61" spans="1:23" s="34" customFormat="1" x14ac:dyDescent="0.2">
      <c r="A61" s="121"/>
      <c r="B61" s="114"/>
      <c r="C61" s="85"/>
      <c r="D61" s="9" t="s">
        <v>55</v>
      </c>
      <c r="E61" s="75">
        <f>E60</f>
        <v>222.5</v>
      </c>
      <c r="F61" s="75">
        <f>F60</f>
        <v>300.59300000000002</v>
      </c>
      <c r="G61" s="85"/>
      <c r="H61" s="85"/>
      <c r="I61" s="78"/>
      <c r="J61" s="78"/>
      <c r="K61" s="78"/>
      <c r="L61" s="78"/>
      <c r="M61" s="37"/>
      <c r="N61" s="35"/>
      <c r="O61" s="36"/>
      <c r="P61" s="1"/>
      <c r="Q61" s="1"/>
      <c r="R61" s="1"/>
      <c r="S61" s="1"/>
      <c r="T61" s="1"/>
      <c r="U61" s="1"/>
      <c r="V61" s="1"/>
      <c r="W61" s="1"/>
    </row>
    <row r="62" spans="1:23" s="34" customFormat="1" ht="25.5" customHeight="1" x14ac:dyDescent="0.2">
      <c r="A62" s="83" t="s">
        <v>86</v>
      </c>
      <c r="B62" s="73" t="s">
        <v>20</v>
      </c>
      <c r="C62" s="74" t="s">
        <v>44</v>
      </c>
      <c r="D62" s="94" t="s">
        <v>162</v>
      </c>
      <c r="E62" s="5">
        <v>5.7</v>
      </c>
      <c r="F62" s="5">
        <v>5.7469999999999999</v>
      </c>
      <c r="G62" s="72" t="s">
        <v>128</v>
      </c>
      <c r="H62" s="72" t="s">
        <v>36</v>
      </c>
      <c r="I62" s="78" t="s">
        <v>115</v>
      </c>
      <c r="J62" s="78" t="s">
        <v>145</v>
      </c>
      <c r="K62" s="67" t="s">
        <v>117</v>
      </c>
      <c r="L62" s="67" t="s">
        <v>11</v>
      </c>
      <c r="M62" s="37"/>
      <c r="N62" s="35"/>
      <c r="O62" s="36"/>
      <c r="P62" s="1"/>
      <c r="Q62" s="1"/>
      <c r="R62" s="1"/>
      <c r="S62" s="1"/>
      <c r="T62" s="1"/>
      <c r="U62" s="1"/>
      <c r="V62" s="1"/>
      <c r="W62" s="1"/>
    </row>
    <row r="63" spans="1:23" s="34" customFormat="1" x14ac:dyDescent="0.2">
      <c r="A63" s="83"/>
      <c r="B63" s="73"/>
      <c r="C63" s="74"/>
      <c r="D63" s="9" t="s">
        <v>55</v>
      </c>
      <c r="E63" s="75">
        <f>SUM(E62:E62)</f>
        <v>5.7</v>
      </c>
      <c r="F63" s="75">
        <f>SUM(F62:F62)</f>
        <v>5.7469999999999999</v>
      </c>
      <c r="G63" s="72"/>
      <c r="H63" s="72"/>
      <c r="I63" s="66"/>
      <c r="J63" s="66"/>
      <c r="K63" s="66"/>
      <c r="L63" s="66"/>
      <c r="M63" s="37"/>
      <c r="N63" s="35"/>
      <c r="O63" s="36"/>
      <c r="P63" s="1"/>
      <c r="Q63" s="1"/>
      <c r="R63" s="1"/>
      <c r="S63" s="1"/>
      <c r="T63" s="1"/>
      <c r="U63" s="1"/>
      <c r="V63" s="1"/>
      <c r="W63" s="1"/>
    </row>
    <row r="64" spans="1:23" s="34" customFormat="1" ht="51" customHeight="1" x14ac:dyDescent="0.2">
      <c r="A64" s="101" t="s">
        <v>90</v>
      </c>
      <c r="B64" s="85" t="s">
        <v>21</v>
      </c>
      <c r="C64" s="74" t="s">
        <v>44</v>
      </c>
      <c r="D64" s="98" t="s">
        <v>163</v>
      </c>
      <c r="E64" s="75">
        <v>0</v>
      </c>
      <c r="F64" s="75">
        <v>0</v>
      </c>
      <c r="G64" s="112" t="s">
        <v>129</v>
      </c>
      <c r="H64" s="112" t="s">
        <v>143</v>
      </c>
      <c r="I64" s="78" t="s">
        <v>115</v>
      </c>
      <c r="J64" s="78" t="s">
        <v>141</v>
      </c>
      <c r="K64" s="78" t="s">
        <v>117</v>
      </c>
      <c r="L64" s="78" t="s">
        <v>11</v>
      </c>
      <c r="M64" s="38"/>
      <c r="N64" s="39"/>
      <c r="O64" s="40"/>
      <c r="P64" s="1"/>
      <c r="Q64" s="1"/>
      <c r="R64" s="1"/>
      <c r="S64" s="1"/>
      <c r="T64" s="1"/>
      <c r="U64" s="1"/>
      <c r="V64" s="1"/>
      <c r="W64" s="1"/>
    </row>
    <row r="65" spans="1:23" s="34" customFormat="1" x14ac:dyDescent="0.2">
      <c r="A65" s="83"/>
      <c r="B65" s="73"/>
      <c r="C65" s="112" t="s">
        <v>45</v>
      </c>
      <c r="D65" s="6" t="s">
        <v>87</v>
      </c>
      <c r="E65" s="5">
        <v>5.4</v>
      </c>
      <c r="F65" s="5">
        <v>0</v>
      </c>
      <c r="G65" s="113"/>
      <c r="H65" s="113"/>
      <c r="I65" s="78" t="s">
        <v>115</v>
      </c>
      <c r="J65" s="78" t="s">
        <v>141</v>
      </c>
      <c r="K65" s="78" t="s">
        <v>118</v>
      </c>
      <c r="L65" s="78" t="s">
        <v>138</v>
      </c>
      <c r="M65" s="38"/>
      <c r="N65" s="39"/>
      <c r="O65" s="40"/>
      <c r="P65" s="1"/>
      <c r="Q65" s="1"/>
      <c r="R65" s="1"/>
      <c r="S65" s="1"/>
      <c r="T65" s="1"/>
      <c r="U65" s="1"/>
      <c r="V65" s="1"/>
      <c r="W65" s="1"/>
    </row>
    <row r="66" spans="1:23" s="34" customFormat="1" x14ac:dyDescent="0.2">
      <c r="A66" s="83"/>
      <c r="B66" s="73"/>
      <c r="C66" s="113"/>
      <c r="D66" s="6" t="s">
        <v>88</v>
      </c>
      <c r="E66" s="5">
        <v>0</v>
      </c>
      <c r="F66" s="5">
        <v>0</v>
      </c>
      <c r="G66" s="113"/>
      <c r="H66" s="113"/>
      <c r="I66" s="78" t="s">
        <v>115</v>
      </c>
      <c r="J66" s="78" t="s">
        <v>141</v>
      </c>
      <c r="K66" s="78" t="s">
        <v>118</v>
      </c>
      <c r="L66" s="78" t="s">
        <v>138</v>
      </c>
      <c r="M66" s="38"/>
      <c r="N66" s="39"/>
      <c r="O66" s="40"/>
      <c r="P66" s="1"/>
      <c r="Q66" s="1"/>
      <c r="R66" s="1"/>
      <c r="S66" s="1"/>
      <c r="T66" s="1"/>
      <c r="U66" s="1"/>
      <c r="V66" s="1"/>
      <c r="W66" s="1"/>
    </row>
    <row r="67" spans="1:23" s="34" customFormat="1" ht="25.5" x14ac:dyDescent="0.2">
      <c r="A67" s="83"/>
      <c r="B67" s="73"/>
      <c r="C67" s="113"/>
      <c r="D67" s="6" t="s">
        <v>89</v>
      </c>
      <c r="E67" s="5">
        <v>0.1</v>
      </c>
      <c r="F67" s="5">
        <v>0</v>
      </c>
      <c r="G67" s="73"/>
      <c r="H67" s="73"/>
      <c r="I67" s="78" t="s">
        <v>115</v>
      </c>
      <c r="J67" s="78" t="s">
        <v>141</v>
      </c>
      <c r="K67" s="78" t="s">
        <v>118</v>
      </c>
      <c r="L67" s="78" t="s">
        <v>138</v>
      </c>
      <c r="M67" s="38"/>
      <c r="N67" s="39"/>
      <c r="O67" s="40"/>
      <c r="P67" s="1"/>
      <c r="Q67" s="1"/>
      <c r="R67" s="1"/>
      <c r="S67" s="1"/>
      <c r="T67" s="1"/>
      <c r="U67" s="1"/>
      <c r="V67" s="1"/>
      <c r="W67" s="1"/>
    </row>
    <row r="68" spans="1:23" s="34" customFormat="1" x14ac:dyDescent="0.2">
      <c r="A68" s="83"/>
      <c r="B68" s="73"/>
      <c r="C68" s="73"/>
      <c r="D68" s="79" t="s">
        <v>55</v>
      </c>
      <c r="E68" s="80">
        <f>SUM(E64:E67)</f>
        <v>5.5</v>
      </c>
      <c r="F68" s="80">
        <f>SUM(F64:F67)</f>
        <v>0</v>
      </c>
      <c r="G68" s="73"/>
      <c r="H68" s="73"/>
      <c r="I68" s="66"/>
      <c r="J68" s="66"/>
      <c r="K68" s="66"/>
      <c r="L68" s="66"/>
      <c r="M68" s="38"/>
      <c r="N68" s="39"/>
      <c r="O68" s="40"/>
      <c r="P68" s="1"/>
      <c r="Q68" s="1"/>
      <c r="R68" s="1"/>
      <c r="S68" s="1"/>
      <c r="T68" s="1"/>
      <c r="U68" s="1"/>
      <c r="V68" s="1"/>
      <c r="W68" s="1"/>
    </row>
    <row r="69" spans="1:23" s="34" customFormat="1" ht="127.5" x14ac:dyDescent="0.2">
      <c r="A69" s="120" t="s">
        <v>91</v>
      </c>
      <c r="B69" s="112" t="s">
        <v>22</v>
      </c>
      <c r="C69" s="112" t="s">
        <v>44</v>
      </c>
      <c r="D69" s="97" t="s">
        <v>164</v>
      </c>
      <c r="E69" s="5">
        <v>102.2</v>
      </c>
      <c r="F69" s="5">
        <v>199.82</v>
      </c>
      <c r="G69" s="85" t="s">
        <v>130</v>
      </c>
      <c r="H69" s="85" t="s">
        <v>30</v>
      </c>
      <c r="I69" s="78" t="s">
        <v>115</v>
      </c>
      <c r="J69" s="78" t="s">
        <v>139</v>
      </c>
      <c r="K69" s="78" t="s">
        <v>117</v>
      </c>
      <c r="L69" s="78" t="s">
        <v>11</v>
      </c>
      <c r="M69" s="38"/>
      <c r="N69" s="39"/>
      <c r="O69" s="40"/>
      <c r="P69" s="1"/>
      <c r="Q69" s="1"/>
      <c r="R69" s="1"/>
      <c r="S69" s="1"/>
      <c r="T69" s="1"/>
      <c r="U69" s="1"/>
      <c r="V69" s="1"/>
      <c r="W69" s="1"/>
    </row>
    <row r="70" spans="1:23" s="34" customFormat="1" x14ac:dyDescent="0.2">
      <c r="A70" s="121"/>
      <c r="B70" s="114"/>
      <c r="C70" s="114"/>
      <c r="D70" s="86" t="s">
        <v>55</v>
      </c>
      <c r="E70" s="5">
        <v>102.2</v>
      </c>
      <c r="F70" s="5">
        <v>199.82</v>
      </c>
      <c r="G70" s="72"/>
      <c r="H70" s="72"/>
      <c r="I70" s="68"/>
      <c r="J70" s="68"/>
      <c r="K70" s="68"/>
      <c r="L70" s="68"/>
      <c r="M70" s="38"/>
      <c r="N70" s="39"/>
      <c r="O70" s="40"/>
      <c r="P70" s="1"/>
      <c r="Q70" s="1"/>
      <c r="R70" s="1"/>
      <c r="S70" s="1"/>
      <c r="T70" s="1"/>
      <c r="U70" s="1"/>
      <c r="V70" s="1"/>
      <c r="W70" s="1"/>
    </row>
    <row r="71" spans="1:23" s="34" customFormat="1" ht="25.5" x14ac:dyDescent="0.2">
      <c r="A71" s="83" t="s">
        <v>93</v>
      </c>
      <c r="B71" s="73" t="s">
        <v>23</v>
      </c>
      <c r="C71" s="85" t="s">
        <v>44</v>
      </c>
      <c r="D71" s="97" t="s">
        <v>83</v>
      </c>
      <c r="E71" s="5">
        <v>363.6</v>
      </c>
      <c r="F71" s="5">
        <v>361.40899999999999</v>
      </c>
      <c r="G71" s="112" t="s">
        <v>131</v>
      </c>
      <c r="H71" s="112" t="s">
        <v>31</v>
      </c>
      <c r="I71" s="68" t="s">
        <v>115</v>
      </c>
      <c r="J71" s="68" t="s">
        <v>149</v>
      </c>
      <c r="K71" s="68" t="s">
        <v>117</v>
      </c>
      <c r="L71" s="68" t="s">
        <v>11</v>
      </c>
      <c r="M71" s="38"/>
      <c r="N71" s="39"/>
      <c r="O71" s="40"/>
      <c r="P71" s="1"/>
      <c r="Q71" s="1"/>
      <c r="R71" s="1"/>
      <c r="S71" s="1"/>
      <c r="T71" s="1"/>
      <c r="U71" s="1"/>
      <c r="V71" s="1"/>
      <c r="W71" s="1"/>
    </row>
    <row r="72" spans="1:23" s="34" customFormat="1" ht="25.5" x14ac:dyDescent="0.2">
      <c r="A72" s="83"/>
      <c r="B72" s="73"/>
      <c r="C72" s="113" t="s">
        <v>45</v>
      </c>
      <c r="D72" s="92" t="s">
        <v>94</v>
      </c>
      <c r="E72" s="5">
        <v>137.19999999999999</v>
      </c>
      <c r="F72" s="5">
        <v>142.21899999999999</v>
      </c>
      <c r="G72" s="113"/>
      <c r="H72" s="113"/>
      <c r="I72" s="68" t="s">
        <v>115</v>
      </c>
      <c r="J72" s="68" t="s">
        <v>149</v>
      </c>
      <c r="K72" s="68" t="s">
        <v>117</v>
      </c>
      <c r="L72" s="68" t="s">
        <v>11</v>
      </c>
      <c r="M72" s="38"/>
      <c r="N72" s="39"/>
      <c r="O72" s="40"/>
      <c r="P72" s="1"/>
      <c r="Q72" s="1"/>
      <c r="R72" s="1"/>
      <c r="S72" s="1"/>
      <c r="T72" s="1"/>
      <c r="U72" s="1"/>
      <c r="V72" s="1"/>
      <c r="W72" s="1"/>
    </row>
    <row r="73" spans="1:23" s="34" customFormat="1" ht="38.25" x14ac:dyDescent="0.2">
      <c r="A73" s="83"/>
      <c r="B73" s="73"/>
      <c r="C73" s="113"/>
      <c r="D73" s="92" t="s">
        <v>95</v>
      </c>
      <c r="E73" s="5">
        <v>27.4</v>
      </c>
      <c r="F73" s="5">
        <v>40.774999999999999</v>
      </c>
      <c r="G73" s="113"/>
      <c r="H73" s="113"/>
      <c r="I73" s="68" t="s">
        <v>115</v>
      </c>
      <c r="J73" s="68" t="s">
        <v>149</v>
      </c>
      <c r="K73" s="68" t="s">
        <v>117</v>
      </c>
      <c r="L73" s="68" t="s">
        <v>11</v>
      </c>
      <c r="M73" s="38"/>
      <c r="N73" s="39"/>
      <c r="O73" s="40"/>
      <c r="P73" s="1"/>
      <c r="Q73" s="1"/>
      <c r="R73" s="1"/>
      <c r="S73" s="1"/>
      <c r="T73" s="1"/>
      <c r="U73" s="1"/>
      <c r="V73" s="1"/>
      <c r="W73" s="1"/>
    </row>
    <row r="74" spans="1:23" s="34" customFormat="1" x14ac:dyDescent="0.2">
      <c r="A74" s="83"/>
      <c r="B74" s="73"/>
      <c r="C74" s="113"/>
      <c r="D74" s="77" t="s">
        <v>77</v>
      </c>
      <c r="E74" s="5">
        <v>0.3</v>
      </c>
      <c r="F74" s="5">
        <v>2.9000000000000001E-2</v>
      </c>
      <c r="G74" s="113"/>
      <c r="H74" s="113"/>
      <c r="I74" s="68" t="s">
        <v>115</v>
      </c>
      <c r="J74" s="68" t="s">
        <v>149</v>
      </c>
      <c r="K74" s="68" t="s">
        <v>118</v>
      </c>
      <c r="L74" s="68" t="s">
        <v>138</v>
      </c>
      <c r="M74" s="38"/>
      <c r="N74" s="39"/>
      <c r="O74" s="40"/>
      <c r="P74" s="1"/>
      <c r="Q74" s="1"/>
      <c r="R74" s="1"/>
      <c r="S74" s="1"/>
      <c r="T74" s="1"/>
      <c r="U74" s="1"/>
      <c r="V74" s="1"/>
      <c r="W74" s="1"/>
    </row>
    <row r="75" spans="1:23" s="34" customFormat="1" x14ac:dyDescent="0.2">
      <c r="A75" s="83"/>
      <c r="B75" s="73"/>
      <c r="C75" s="113"/>
      <c r="D75" s="77" t="s">
        <v>53</v>
      </c>
      <c r="E75" s="5"/>
      <c r="F75" s="5"/>
      <c r="G75" s="113"/>
      <c r="H75" s="113"/>
      <c r="I75" s="68" t="s">
        <v>115</v>
      </c>
      <c r="J75" s="68" t="s">
        <v>149</v>
      </c>
      <c r="K75" s="68"/>
      <c r="L75" s="68"/>
      <c r="M75" s="38"/>
      <c r="N75" s="39"/>
      <c r="O75" s="40"/>
      <c r="P75" s="1"/>
      <c r="Q75" s="1"/>
      <c r="R75" s="1"/>
      <c r="S75" s="1"/>
      <c r="T75" s="1"/>
      <c r="U75" s="1"/>
      <c r="V75" s="1"/>
      <c r="W75" s="1"/>
    </row>
    <row r="76" spans="1:23" s="34" customFormat="1" ht="38.25" x14ac:dyDescent="0.2">
      <c r="A76" s="83"/>
      <c r="B76" s="73"/>
      <c r="C76" s="113"/>
      <c r="D76" s="91" t="s">
        <v>96</v>
      </c>
      <c r="E76" s="5">
        <v>0.8</v>
      </c>
      <c r="F76" s="5">
        <v>2.4649999999999999</v>
      </c>
      <c r="G76" s="113"/>
      <c r="H76" s="113"/>
      <c r="I76" s="68" t="s">
        <v>115</v>
      </c>
      <c r="J76" s="68" t="s">
        <v>149</v>
      </c>
      <c r="K76" s="68" t="s">
        <v>117</v>
      </c>
      <c r="L76" s="68" t="s">
        <v>11</v>
      </c>
      <c r="M76" s="38"/>
      <c r="N76" s="39"/>
      <c r="O76" s="40"/>
      <c r="P76" s="1"/>
      <c r="Q76" s="1"/>
      <c r="R76" s="1"/>
      <c r="S76" s="1"/>
      <c r="T76" s="1"/>
      <c r="U76" s="1"/>
      <c r="V76" s="1"/>
      <c r="W76" s="1"/>
    </row>
    <row r="77" spans="1:23" s="34" customFormat="1" ht="38.25" x14ac:dyDescent="0.2">
      <c r="A77" s="83"/>
      <c r="B77" s="73"/>
      <c r="C77" s="113"/>
      <c r="D77" s="77" t="s">
        <v>97</v>
      </c>
      <c r="E77" s="5">
        <v>192.5</v>
      </c>
      <c r="F77" s="5">
        <v>0</v>
      </c>
      <c r="G77" s="113"/>
      <c r="H77" s="113"/>
      <c r="I77" s="68" t="s">
        <v>115</v>
      </c>
      <c r="J77" s="68" t="s">
        <v>149</v>
      </c>
      <c r="K77" s="68" t="s">
        <v>118</v>
      </c>
      <c r="L77" s="68" t="s">
        <v>138</v>
      </c>
      <c r="M77" s="38"/>
      <c r="N77" s="39"/>
      <c r="O77" s="40"/>
      <c r="P77" s="1"/>
      <c r="Q77" s="1"/>
      <c r="R77" s="1"/>
      <c r="S77" s="1"/>
      <c r="T77" s="1"/>
      <c r="U77" s="1"/>
      <c r="V77" s="1"/>
      <c r="W77" s="1"/>
    </row>
    <row r="78" spans="1:23" s="34" customFormat="1" ht="38.25" x14ac:dyDescent="0.2">
      <c r="A78" s="83"/>
      <c r="B78" s="73"/>
      <c r="C78" s="113"/>
      <c r="D78" s="77" t="s">
        <v>98</v>
      </c>
      <c r="E78" s="5">
        <v>14.1</v>
      </c>
      <c r="F78" s="5">
        <v>0</v>
      </c>
      <c r="G78" s="113"/>
      <c r="H78" s="113"/>
      <c r="I78" s="68" t="s">
        <v>115</v>
      </c>
      <c r="J78" s="68" t="s">
        <v>149</v>
      </c>
      <c r="K78" s="68" t="s">
        <v>118</v>
      </c>
      <c r="L78" s="68" t="s">
        <v>138</v>
      </c>
      <c r="M78" s="38"/>
      <c r="N78" s="39"/>
      <c r="O78" s="40"/>
      <c r="P78" s="1"/>
      <c r="Q78" s="1"/>
      <c r="R78" s="1"/>
      <c r="S78" s="1"/>
      <c r="T78" s="1"/>
      <c r="U78" s="1"/>
      <c r="V78" s="1"/>
      <c r="W78" s="1"/>
    </row>
    <row r="79" spans="1:23" s="34" customFormat="1" ht="127.5" x14ac:dyDescent="0.2">
      <c r="A79" s="83"/>
      <c r="B79" s="73"/>
      <c r="C79" s="113"/>
      <c r="D79" s="8" t="s">
        <v>99</v>
      </c>
      <c r="E79" s="5">
        <v>48.9</v>
      </c>
      <c r="F79" s="5">
        <v>0</v>
      </c>
      <c r="G79" s="114"/>
      <c r="H79" s="114"/>
      <c r="I79" s="68" t="s">
        <v>115</v>
      </c>
      <c r="J79" s="68" t="s">
        <v>149</v>
      </c>
      <c r="K79" s="68" t="s">
        <v>118</v>
      </c>
      <c r="L79" s="68" t="s">
        <v>138</v>
      </c>
      <c r="M79" s="38"/>
      <c r="N79" s="39"/>
      <c r="O79" s="40"/>
      <c r="P79" s="1"/>
      <c r="Q79" s="1"/>
      <c r="R79" s="1"/>
      <c r="S79" s="1"/>
      <c r="T79" s="1"/>
      <c r="U79" s="1"/>
      <c r="V79" s="1"/>
      <c r="W79" s="1"/>
    </row>
    <row r="80" spans="1:23" s="34" customFormat="1" x14ac:dyDescent="0.2">
      <c r="A80" s="83"/>
      <c r="B80" s="73"/>
      <c r="C80" s="113"/>
      <c r="D80" s="79" t="s">
        <v>55</v>
      </c>
      <c r="E80" s="87">
        <f>SUM(E71:E79)</f>
        <v>784.8</v>
      </c>
      <c r="F80" s="87">
        <f>SUM(F71:F79)</f>
        <v>546.89700000000005</v>
      </c>
      <c r="G80" s="73"/>
      <c r="H80" s="73"/>
      <c r="I80" s="67"/>
      <c r="J80" s="67"/>
      <c r="K80" s="67"/>
      <c r="L80" s="67"/>
      <c r="M80" s="38"/>
      <c r="N80" s="39"/>
      <c r="O80" s="40"/>
      <c r="P80" s="1"/>
      <c r="Q80" s="1"/>
      <c r="R80" s="1"/>
      <c r="S80" s="1"/>
      <c r="T80" s="1"/>
      <c r="U80" s="1"/>
      <c r="V80" s="1"/>
      <c r="W80" s="1"/>
    </row>
    <row r="81" spans="1:23" s="34" customFormat="1" ht="127.5" customHeight="1" x14ac:dyDescent="0.2">
      <c r="A81" s="120" t="s">
        <v>100</v>
      </c>
      <c r="B81" s="112" t="s">
        <v>144</v>
      </c>
      <c r="C81" s="85" t="s">
        <v>44</v>
      </c>
      <c r="D81" s="97" t="s">
        <v>83</v>
      </c>
      <c r="E81" s="5">
        <v>11.2</v>
      </c>
      <c r="F81" s="5">
        <v>134.72399999999999</v>
      </c>
      <c r="G81" s="112" t="s">
        <v>132</v>
      </c>
      <c r="H81" s="112" t="s">
        <v>32</v>
      </c>
      <c r="I81" s="78" t="s">
        <v>115</v>
      </c>
      <c r="J81" s="78" t="s">
        <v>153</v>
      </c>
      <c r="K81" s="78" t="s">
        <v>117</v>
      </c>
      <c r="L81" s="78" t="s">
        <v>11</v>
      </c>
      <c r="M81" s="38"/>
      <c r="N81" s="39"/>
      <c r="O81" s="40"/>
      <c r="P81" s="1"/>
      <c r="Q81" s="1"/>
      <c r="R81" s="1"/>
      <c r="S81" s="1"/>
      <c r="T81" s="1"/>
      <c r="U81" s="1"/>
      <c r="V81" s="1"/>
      <c r="W81" s="1"/>
    </row>
    <row r="82" spans="1:23" s="34" customFormat="1" ht="38.25" x14ac:dyDescent="0.2">
      <c r="A82" s="124"/>
      <c r="B82" s="113"/>
      <c r="C82" s="115" t="s">
        <v>45</v>
      </c>
      <c r="D82" s="94" t="s">
        <v>102</v>
      </c>
      <c r="E82" s="5">
        <v>0</v>
      </c>
      <c r="F82" s="5">
        <v>2.8029999999999999</v>
      </c>
      <c r="G82" s="113"/>
      <c r="H82" s="113"/>
      <c r="I82" s="78" t="s">
        <v>115</v>
      </c>
      <c r="J82" s="85" t="s">
        <v>153</v>
      </c>
      <c r="K82" s="78" t="s">
        <v>117</v>
      </c>
      <c r="L82" s="78" t="s">
        <v>11</v>
      </c>
      <c r="M82" s="38"/>
      <c r="N82" s="39"/>
      <c r="O82" s="40"/>
      <c r="P82" s="1"/>
      <c r="Q82" s="1"/>
      <c r="R82" s="1"/>
      <c r="S82" s="1"/>
      <c r="T82" s="1"/>
      <c r="U82" s="1"/>
      <c r="V82" s="1"/>
      <c r="W82" s="1"/>
    </row>
    <row r="83" spans="1:23" s="34" customFormat="1" x14ac:dyDescent="0.2">
      <c r="A83" s="124"/>
      <c r="B83" s="113"/>
      <c r="C83" s="116"/>
      <c r="D83" s="92" t="s">
        <v>103</v>
      </c>
      <c r="E83" s="5">
        <v>0</v>
      </c>
      <c r="F83" s="5">
        <v>2.4689999999999999</v>
      </c>
      <c r="G83" s="113"/>
      <c r="H83" s="113"/>
      <c r="I83" s="78" t="s">
        <v>115</v>
      </c>
      <c r="J83" s="85" t="s">
        <v>153</v>
      </c>
      <c r="K83" s="78" t="s">
        <v>117</v>
      </c>
      <c r="L83" s="78" t="s">
        <v>11</v>
      </c>
      <c r="M83" s="38"/>
      <c r="N83" s="39"/>
      <c r="O83" s="40"/>
      <c r="P83" s="1"/>
      <c r="Q83" s="1"/>
      <c r="R83" s="1"/>
      <c r="S83" s="1"/>
      <c r="T83" s="1"/>
      <c r="U83" s="1"/>
      <c r="V83" s="1"/>
      <c r="W83" s="1"/>
    </row>
    <row r="84" spans="1:23" s="34" customFormat="1" x14ac:dyDescent="0.2">
      <c r="A84" s="124"/>
      <c r="B84" s="113"/>
      <c r="C84" s="116"/>
      <c r="D84" s="6" t="s">
        <v>53</v>
      </c>
      <c r="E84" s="5">
        <v>0</v>
      </c>
      <c r="F84" s="5">
        <v>0</v>
      </c>
      <c r="G84" s="113"/>
      <c r="H84" s="113"/>
      <c r="I84" s="78" t="s">
        <v>115</v>
      </c>
      <c r="J84" s="85" t="s">
        <v>153</v>
      </c>
      <c r="K84" s="78" t="s">
        <v>118</v>
      </c>
      <c r="L84" s="78" t="s">
        <v>138</v>
      </c>
      <c r="M84" s="38"/>
      <c r="N84" s="39"/>
      <c r="O84" s="40"/>
      <c r="P84" s="1"/>
      <c r="Q84" s="1"/>
      <c r="R84" s="1"/>
      <c r="S84" s="1"/>
      <c r="T84" s="1"/>
      <c r="U84" s="1"/>
      <c r="V84" s="1"/>
      <c r="W84" s="1"/>
    </row>
    <row r="85" spans="1:23" s="34" customFormat="1" x14ac:dyDescent="0.2">
      <c r="A85" s="124"/>
      <c r="B85" s="113"/>
      <c r="C85" s="116"/>
      <c r="D85" s="6" t="s">
        <v>60</v>
      </c>
      <c r="E85" s="5">
        <v>0.9</v>
      </c>
      <c r="F85" s="5">
        <v>0</v>
      </c>
      <c r="G85" s="113"/>
      <c r="H85" s="113"/>
      <c r="I85" s="78" t="s">
        <v>115</v>
      </c>
      <c r="J85" s="85" t="s">
        <v>153</v>
      </c>
      <c r="K85" s="78" t="s">
        <v>118</v>
      </c>
      <c r="L85" s="78" t="s">
        <v>138</v>
      </c>
      <c r="M85" s="38"/>
      <c r="N85" s="39"/>
      <c r="O85" s="40"/>
      <c r="P85" s="1"/>
      <c r="Q85" s="1"/>
      <c r="R85" s="1"/>
      <c r="S85" s="1"/>
      <c r="T85" s="1"/>
      <c r="U85" s="1"/>
      <c r="V85" s="1"/>
      <c r="W85" s="1"/>
    </row>
    <row r="86" spans="1:23" s="34" customFormat="1" ht="51" x14ac:dyDescent="0.2">
      <c r="A86" s="124"/>
      <c r="B86" s="113"/>
      <c r="C86" s="116"/>
      <c r="D86" s="7" t="s">
        <v>104</v>
      </c>
      <c r="E86" s="5">
        <v>38.4</v>
      </c>
      <c r="F86" s="5">
        <v>0</v>
      </c>
      <c r="G86" s="114"/>
      <c r="H86" s="114"/>
      <c r="I86" s="78" t="s">
        <v>115</v>
      </c>
      <c r="J86" s="85" t="s">
        <v>153</v>
      </c>
      <c r="K86" s="78" t="s">
        <v>118</v>
      </c>
      <c r="L86" s="78" t="s">
        <v>138</v>
      </c>
      <c r="M86" s="38"/>
      <c r="N86" s="39"/>
      <c r="O86" s="40"/>
      <c r="P86" s="1"/>
      <c r="Q86" s="1"/>
      <c r="R86" s="1"/>
      <c r="S86" s="1"/>
      <c r="T86" s="1"/>
      <c r="U86" s="1"/>
      <c r="V86" s="1"/>
      <c r="W86" s="1"/>
    </row>
    <row r="87" spans="1:23" s="34" customFormat="1" x14ac:dyDescent="0.2">
      <c r="A87" s="121"/>
      <c r="B87" s="114"/>
      <c r="C87" s="117"/>
      <c r="D87" s="9" t="s">
        <v>55</v>
      </c>
      <c r="E87" s="5">
        <f>SUM(E81:E86)</f>
        <v>50.5</v>
      </c>
      <c r="F87" s="5">
        <f>SUM(F81:F86)</f>
        <v>139.99599999999998</v>
      </c>
      <c r="G87" s="85"/>
      <c r="H87" s="85"/>
      <c r="I87" s="78"/>
      <c r="J87" s="78"/>
      <c r="K87" s="78"/>
      <c r="L87" s="78"/>
      <c r="M87" s="38"/>
      <c r="N87" s="39"/>
      <c r="O87" s="40"/>
      <c r="P87" s="1"/>
      <c r="Q87" s="1"/>
      <c r="R87" s="1"/>
      <c r="S87" s="1"/>
      <c r="T87" s="1"/>
      <c r="U87" s="1"/>
      <c r="V87" s="1"/>
      <c r="W87" s="1"/>
    </row>
    <row r="88" spans="1:23" s="34" customFormat="1" ht="63.75" customHeight="1" x14ac:dyDescent="0.2">
      <c r="A88" s="120" t="s">
        <v>101</v>
      </c>
      <c r="B88" s="132" t="s">
        <v>24</v>
      </c>
      <c r="C88" s="85" t="s">
        <v>44</v>
      </c>
      <c r="D88" s="97" t="s">
        <v>109</v>
      </c>
      <c r="E88" s="5">
        <v>457.7</v>
      </c>
      <c r="F88" s="5">
        <v>522.43899999999996</v>
      </c>
      <c r="G88" s="112" t="s">
        <v>133</v>
      </c>
      <c r="H88" s="112" t="s">
        <v>33</v>
      </c>
      <c r="I88" s="78" t="s">
        <v>115</v>
      </c>
      <c r="J88" s="78" t="s">
        <v>141</v>
      </c>
      <c r="K88" s="78" t="s">
        <v>117</v>
      </c>
      <c r="L88" s="78" t="s">
        <v>11</v>
      </c>
      <c r="M88" s="26"/>
      <c r="N88" s="26"/>
      <c r="O88" s="33"/>
      <c r="P88" s="1"/>
      <c r="Q88" s="1"/>
      <c r="R88" s="1"/>
      <c r="S88" s="1"/>
      <c r="T88" s="1"/>
      <c r="U88" s="1"/>
      <c r="V88" s="1"/>
      <c r="W88" s="1"/>
    </row>
    <row r="89" spans="1:23" s="34" customFormat="1" ht="25.5" x14ac:dyDescent="0.2">
      <c r="A89" s="124"/>
      <c r="B89" s="132"/>
      <c r="C89" s="115" t="s">
        <v>45</v>
      </c>
      <c r="D89" s="91" t="s">
        <v>92</v>
      </c>
      <c r="E89" s="5">
        <v>2.1</v>
      </c>
      <c r="F89" s="5">
        <v>2.3650000000000002</v>
      </c>
      <c r="G89" s="113"/>
      <c r="H89" s="113"/>
      <c r="I89" s="78" t="s">
        <v>115</v>
      </c>
      <c r="J89" s="78" t="s">
        <v>141</v>
      </c>
      <c r="K89" s="78" t="s">
        <v>117</v>
      </c>
      <c r="L89" s="85" t="s">
        <v>11</v>
      </c>
      <c r="M89" s="26"/>
      <c r="N89" s="26"/>
      <c r="O89" s="33"/>
      <c r="P89" s="1"/>
      <c r="Q89" s="1"/>
      <c r="R89" s="1"/>
      <c r="S89" s="1"/>
      <c r="T89" s="1"/>
      <c r="U89" s="1"/>
      <c r="V89" s="1"/>
      <c r="W89" s="1"/>
    </row>
    <row r="90" spans="1:23" s="34" customFormat="1" ht="25.5" x14ac:dyDescent="0.2">
      <c r="A90" s="124"/>
      <c r="B90" s="132"/>
      <c r="C90" s="116"/>
      <c r="D90" s="91" t="s">
        <v>105</v>
      </c>
      <c r="E90" s="5">
        <v>0.9</v>
      </c>
      <c r="F90" s="5">
        <v>0.92600000000000005</v>
      </c>
      <c r="G90" s="113"/>
      <c r="H90" s="113"/>
      <c r="I90" s="78" t="s">
        <v>115</v>
      </c>
      <c r="J90" s="78" t="s">
        <v>141</v>
      </c>
      <c r="K90" s="78" t="s">
        <v>117</v>
      </c>
      <c r="L90" s="85" t="s">
        <v>11</v>
      </c>
      <c r="M90" s="26"/>
      <c r="N90" s="26"/>
      <c r="O90" s="33"/>
      <c r="P90" s="1"/>
      <c r="Q90" s="1"/>
      <c r="R90" s="1"/>
      <c r="S90" s="1"/>
      <c r="T90" s="1"/>
      <c r="U90" s="1"/>
      <c r="V90" s="1"/>
      <c r="W90" s="1"/>
    </row>
    <row r="91" spans="1:23" s="34" customFormat="1" x14ac:dyDescent="0.2">
      <c r="A91" s="124"/>
      <c r="B91" s="132"/>
      <c r="C91" s="116"/>
      <c r="D91" s="77" t="s">
        <v>46</v>
      </c>
      <c r="E91" s="5">
        <v>0</v>
      </c>
      <c r="F91" s="5">
        <v>0</v>
      </c>
      <c r="G91" s="113"/>
      <c r="H91" s="113"/>
      <c r="I91" s="78" t="s">
        <v>115</v>
      </c>
      <c r="J91" s="78" t="s">
        <v>141</v>
      </c>
      <c r="K91" s="78" t="s">
        <v>118</v>
      </c>
      <c r="L91" s="78" t="s">
        <v>138</v>
      </c>
      <c r="M91" s="26"/>
      <c r="N91" s="26"/>
      <c r="O91" s="33"/>
      <c r="P91" s="1"/>
      <c r="Q91" s="1"/>
      <c r="R91" s="1"/>
      <c r="S91" s="1"/>
      <c r="T91" s="1"/>
      <c r="U91" s="1"/>
      <c r="V91" s="1"/>
      <c r="W91" s="1"/>
    </row>
    <row r="92" spans="1:23" s="34" customFormat="1" x14ac:dyDescent="0.2">
      <c r="A92" s="121"/>
      <c r="B92" s="132"/>
      <c r="C92" s="117"/>
      <c r="D92" s="9" t="s">
        <v>55</v>
      </c>
      <c r="E92" s="88">
        <f>SUM(E88:E91)</f>
        <v>460.7</v>
      </c>
      <c r="F92" s="88">
        <f>SUM(F88:F91)</f>
        <v>525.73</v>
      </c>
      <c r="G92" s="114"/>
      <c r="H92" s="114"/>
      <c r="I92" s="78"/>
      <c r="J92" s="78"/>
      <c r="K92" s="78"/>
      <c r="L92" s="78"/>
      <c r="M92" s="26"/>
      <c r="N92" s="26"/>
      <c r="O92" s="33"/>
      <c r="P92" s="1"/>
      <c r="Q92" s="1"/>
      <c r="R92" s="1"/>
      <c r="S92" s="1"/>
      <c r="T92" s="1"/>
      <c r="U92" s="1"/>
      <c r="V92" s="1"/>
      <c r="W92" s="1"/>
    </row>
    <row r="93" spans="1:23" s="34" customFormat="1" ht="47.25" customHeight="1" x14ac:dyDescent="0.2">
      <c r="A93" s="120" t="s">
        <v>137</v>
      </c>
      <c r="B93" s="73" t="s">
        <v>135</v>
      </c>
      <c r="C93" s="74" t="s">
        <v>44</v>
      </c>
      <c r="D93" s="99" t="s">
        <v>110</v>
      </c>
      <c r="E93" s="89">
        <v>0</v>
      </c>
      <c r="F93" s="89">
        <v>0</v>
      </c>
      <c r="G93" s="113" t="s">
        <v>134</v>
      </c>
      <c r="H93" s="113" t="s">
        <v>34</v>
      </c>
      <c r="I93" s="68" t="s">
        <v>115</v>
      </c>
      <c r="J93" s="68" t="s">
        <v>136</v>
      </c>
      <c r="K93" s="68" t="s">
        <v>117</v>
      </c>
      <c r="L93" s="68" t="s">
        <v>11</v>
      </c>
      <c r="M93" s="26"/>
      <c r="N93" s="26"/>
      <c r="O93" s="33"/>
      <c r="P93" s="1"/>
      <c r="Q93" s="1"/>
      <c r="R93" s="1"/>
      <c r="S93" s="1"/>
      <c r="T93" s="1"/>
      <c r="U93" s="1"/>
      <c r="V93" s="1"/>
      <c r="W93" s="1"/>
    </row>
    <row r="94" spans="1:23" s="34" customFormat="1" x14ac:dyDescent="0.2">
      <c r="A94" s="124"/>
      <c r="B94" s="73"/>
      <c r="C94" s="112" t="s">
        <v>45</v>
      </c>
      <c r="D94" s="90" t="s">
        <v>46</v>
      </c>
      <c r="E94" s="5">
        <v>3.7999999999999999E-2</v>
      </c>
      <c r="F94" s="5">
        <v>1.2589999999999999</v>
      </c>
      <c r="G94" s="113"/>
      <c r="H94" s="113"/>
      <c r="I94" s="78" t="s">
        <v>115</v>
      </c>
      <c r="J94" s="78" t="s">
        <v>136</v>
      </c>
      <c r="K94" s="78" t="s">
        <v>117</v>
      </c>
      <c r="L94" s="78" t="s">
        <v>11</v>
      </c>
      <c r="M94" s="26"/>
      <c r="N94" s="26"/>
      <c r="O94" s="33"/>
      <c r="P94" s="1"/>
      <c r="Q94" s="1"/>
      <c r="R94" s="1"/>
      <c r="S94" s="1"/>
      <c r="T94" s="1"/>
      <c r="U94" s="1"/>
      <c r="V94" s="1"/>
      <c r="W94" s="1"/>
    </row>
    <row r="95" spans="1:23" s="34" customFormat="1" x14ac:dyDescent="0.2">
      <c r="A95" s="124"/>
      <c r="B95" s="73"/>
      <c r="C95" s="113"/>
      <c r="D95" s="90" t="s">
        <v>47</v>
      </c>
      <c r="E95" s="5">
        <v>26.1</v>
      </c>
      <c r="F95" s="5">
        <v>0</v>
      </c>
      <c r="G95" s="113"/>
      <c r="H95" s="113"/>
      <c r="I95" s="78" t="s">
        <v>115</v>
      </c>
      <c r="J95" s="78" t="s">
        <v>136</v>
      </c>
      <c r="K95" s="78" t="s">
        <v>118</v>
      </c>
      <c r="L95" s="78" t="s">
        <v>138</v>
      </c>
      <c r="M95" s="26"/>
      <c r="N95" s="26"/>
      <c r="O95" s="33"/>
      <c r="P95" s="1"/>
      <c r="Q95" s="1"/>
      <c r="R95" s="1"/>
      <c r="S95" s="1"/>
      <c r="T95" s="1"/>
      <c r="U95" s="1"/>
      <c r="V95" s="1"/>
      <c r="W95" s="1"/>
    </row>
    <row r="96" spans="1:23" s="34" customFormat="1" x14ac:dyDescent="0.2">
      <c r="A96" s="124"/>
      <c r="B96" s="73"/>
      <c r="C96" s="113"/>
      <c r="D96" s="90" t="s">
        <v>106</v>
      </c>
      <c r="E96" s="5">
        <v>0.09</v>
      </c>
      <c r="F96" s="5">
        <v>0</v>
      </c>
      <c r="G96" s="73"/>
      <c r="H96" s="113"/>
      <c r="I96" s="78" t="s">
        <v>115</v>
      </c>
      <c r="J96" s="78" t="s">
        <v>136</v>
      </c>
      <c r="K96" s="78" t="s">
        <v>118</v>
      </c>
      <c r="L96" s="78" t="s">
        <v>138</v>
      </c>
      <c r="M96" s="26"/>
      <c r="N96" s="26"/>
      <c r="O96" s="33"/>
      <c r="P96" s="1"/>
      <c r="Q96" s="1"/>
      <c r="R96" s="1"/>
      <c r="S96" s="1"/>
      <c r="T96" s="1"/>
      <c r="U96" s="1"/>
      <c r="V96" s="1"/>
      <c r="W96" s="1"/>
    </row>
    <row r="97" spans="1:24" s="34" customFormat="1" x14ac:dyDescent="0.2">
      <c r="A97" s="124"/>
      <c r="B97" s="73"/>
      <c r="C97" s="113"/>
      <c r="D97" s="90" t="s">
        <v>67</v>
      </c>
      <c r="E97" s="5"/>
      <c r="F97" s="5"/>
      <c r="G97" s="73"/>
      <c r="H97" s="73"/>
      <c r="I97" s="78" t="s">
        <v>115</v>
      </c>
      <c r="J97" s="78" t="s">
        <v>136</v>
      </c>
      <c r="K97" s="78" t="s">
        <v>118</v>
      </c>
      <c r="L97" s="78" t="s">
        <v>138</v>
      </c>
      <c r="M97" s="26"/>
      <c r="N97" s="26"/>
      <c r="O97" s="33"/>
      <c r="P97" s="1"/>
      <c r="Q97" s="1"/>
      <c r="R97" s="1"/>
      <c r="S97" s="1"/>
      <c r="T97" s="1"/>
      <c r="U97" s="1"/>
      <c r="V97" s="1"/>
      <c r="W97" s="1"/>
    </row>
    <row r="98" spans="1:24" s="34" customFormat="1" ht="25.5" x14ac:dyDescent="0.2">
      <c r="A98" s="124"/>
      <c r="B98" s="73"/>
      <c r="C98" s="113"/>
      <c r="D98" s="90" t="s">
        <v>107</v>
      </c>
      <c r="E98" s="5">
        <v>1.9</v>
      </c>
      <c r="F98" s="5">
        <v>0</v>
      </c>
      <c r="G98" s="73"/>
      <c r="H98" s="73"/>
      <c r="I98" s="78" t="s">
        <v>115</v>
      </c>
      <c r="J98" s="78" t="s">
        <v>136</v>
      </c>
      <c r="K98" s="78" t="s">
        <v>118</v>
      </c>
      <c r="L98" s="78" t="s">
        <v>138</v>
      </c>
      <c r="M98" s="26"/>
      <c r="N98" s="26"/>
      <c r="O98" s="33"/>
      <c r="P98" s="1"/>
      <c r="Q98" s="1"/>
      <c r="R98" s="1"/>
      <c r="S98" s="1"/>
      <c r="T98" s="1"/>
      <c r="U98" s="1"/>
      <c r="V98" s="1"/>
      <c r="W98" s="1"/>
    </row>
    <row r="99" spans="1:24" s="34" customFormat="1" x14ac:dyDescent="0.2">
      <c r="A99" s="124"/>
      <c r="B99" s="73"/>
      <c r="C99" s="113"/>
      <c r="D99" s="90" t="s">
        <v>68</v>
      </c>
      <c r="E99" s="5">
        <v>4.8</v>
      </c>
      <c r="F99" s="5">
        <v>0</v>
      </c>
      <c r="G99" s="73"/>
      <c r="H99" s="73"/>
      <c r="I99" s="78" t="s">
        <v>115</v>
      </c>
      <c r="J99" s="78" t="s">
        <v>136</v>
      </c>
      <c r="K99" s="78" t="s">
        <v>118</v>
      </c>
      <c r="L99" s="78" t="s">
        <v>138</v>
      </c>
      <c r="M99" s="26"/>
      <c r="N99" s="26"/>
      <c r="O99" s="33"/>
      <c r="P99" s="1"/>
      <c r="Q99" s="1"/>
      <c r="R99" s="1"/>
      <c r="S99" s="1"/>
      <c r="T99" s="1"/>
      <c r="U99" s="1"/>
      <c r="V99" s="1"/>
      <c r="W99" s="1"/>
    </row>
    <row r="100" spans="1:24" s="34" customFormat="1" ht="13.5" thickBot="1" x14ac:dyDescent="0.25">
      <c r="A100" s="121"/>
      <c r="B100" s="73"/>
      <c r="C100" s="114"/>
      <c r="D100" s="9" t="s">
        <v>55</v>
      </c>
      <c r="E100" s="88">
        <f>SUM(E93:E99)</f>
        <v>32.927999999999997</v>
      </c>
      <c r="F100" s="88">
        <f>SUM(F93:F99)</f>
        <v>1.2589999999999999</v>
      </c>
      <c r="G100" s="73"/>
      <c r="H100" s="73"/>
      <c r="I100" s="78"/>
      <c r="J100" s="78"/>
      <c r="K100" s="78"/>
      <c r="L100" s="78"/>
      <c r="M100" s="26"/>
      <c r="N100" s="26"/>
      <c r="O100" s="33"/>
      <c r="P100" s="1"/>
      <c r="Q100" s="1"/>
      <c r="R100" s="1"/>
      <c r="S100" s="1"/>
      <c r="T100" s="1"/>
      <c r="U100" s="1"/>
      <c r="V100" s="1"/>
      <c r="W100" s="1"/>
    </row>
    <row r="101" spans="1:24" s="48" customFormat="1" ht="13.5" thickBot="1" x14ac:dyDescent="0.25">
      <c r="A101" s="102"/>
      <c r="B101" s="102"/>
      <c r="C101" s="102"/>
      <c r="D101" s="111" t="s">
        <v>165</v>
      </c>
      <c r="E101" s="41">
        <f>E13+E23+E32+E34+E42+E50+E59+E61+E63+E68+E70+E80+E87+E92+E100</f>
        <v>4764.4659999999994</v>
      </c>
      <c r="F101" s="41">
        <f>F13+F23+F32+F34+F42+F50+F59+F61+F63+F68+F70+F80+F87+F92+F100</f>
        <v>3718.34</v>
      </c>
      <c r="G101" s="42"/>
      <c r="H101" s="42"/>
      <c r="I101" s="43"/>
      <c r="J101" s="43"/>
      <c r="K101" s="43"/>
      <c r="L101" s="43"/>
      <c r="M101" s="44" t="e">
        <f>#REF!+#REF!+#REF!+#REF!+#REF!</f>
        <v>#REF!</v>
      </c>
      <c r="N101" s="45"/>
      <c r="O101" s="46"/>
      <c r="P101" s="47"/>
      <c r="Q101" s="47"/>
      <c r="R101" s="47"/>
      <c r="S101" s="47"/>
      <c r="T101" s="47"/>
      <c r="U101" s="47"/>
      <c r="V101" s="47"/>
      <c r="W101" s="47"/>
    </row>
    <row r="102" spans="1:24" s="55" customFormat="1" x14ac:dyDescent="0.2">
      <c r="A102" s="103"/>
      <c r="B102" s="103"/>
      <c r="C102" s="103"/>
      <c r="D102" s="49"/>
      <c r="E102" s="50"/>
      <c r="F102" s="50"/>
      <c r="G102" s="51"/>
      <c r="H102" s="51"/>
      <c r="I102" s="52"/>
      <c r="J102" s="52"/>
      <c r="K102" s="52"/>
      <c r="L102" s="52"/>
      <c r="M102" s="53"/>
      <c r="N102" s="54"/>
      <c r="O102" s="54"/>
      <c r="P102" s="54"/>
      <c r="Q102" s="54"/>
      <c r="R102" s="54"/>
      <c r="S102" s="54"/>
      <c r="T102" s="54"/>
      <c r="U102" s="54"/>
      <c r="V102" s="54"/>
      <c r="W102" s="54"/>
    </row>
    <row r="103" spans="1:24" ht="15.75" x14ac:dyDescent="0.2">
      <c r="A103" s="133" t="s">
        <v>37</v>
      </c>
      <c r="B103" s="134"/>
      <c r="C103" s="133"/>
      <c r="D103" s="135"/>
      <c r="E103" s="136"/>
      <c r="F103" s="137"/>
      <c r="G103" s="134"/>
      <c r="H103" s="134"/>
      <c r="I103" s="138"/>
      <c r="J103" s="138"/>
      <c r="K103" s="134" t="s">
        <v>38</v>
      </c>
      <c r="L103" s="3"/>
      <c r="N103" s="1"/>
    </row>
    <row r="104" spans="1:24" ht="15.75" x14ac:dyDescent="0.2">
      <c r="A104" s="139" t="s">
        <v>39</v>
      </c>
      <c r="B104" s="139"/>
      <c r="C104" s="139"/>
      <c r="D104" s="139"/>
      <c r="E104" s="140"/>
      <c r="F104" s="140"/>
      <c r="G104" s="138"/>
      <c r="H104" s="138"/>
      <c r="I104" s="138"/>
      <c r="J104" s="138"/>
      <c r="K104" s="138"/>
      <c r="L104" s="3"/>
      <c r="M104" s="1"/>
      <c r="N104" s="1"/>
    </row>
    <row r="105" spans="1:24" x14ac:dyDescent="0.2">
      <c r="A105" s="14"/>
      <c r="B105" s="14"/>
      <c r="C105" s="14"/>
      <c r="D105" s="56"/>
      <c r="E105" s="57"/>
      <c r="F105" s="57"/>
      <c r="G105" s="51"/>
      <c r="H105" s="51"/>
      <c r="I105" s="58"/>
      <c r="J105" s="58"/>
      <c r="K105" s="58"/>
      <c r="L105" s="58"/>
      <c r="M105" s="59"/>
      <c r="X105" s="18"/>
    </row>
    <row r="106" spans="1:24" x14ac:dyDescent="0.2">
      <c r="A106" s="104" t="s">
        <v>40</v>
      </c>
      <c r="B106" s="14"/>
      <c r="C106" s="104"/>
      <c r="D106" s="60"/>
      <c r="E106" s="59"/>
      <c r="F106" s="59"/>
      <c r="G106" s="58"/>
      <c r="H106" s="58"/>
      <c r="I106" s="58"/>
      <c r="J106" s="58"/>
      <c r="K106" s="3"/>
      <c r="L106" s="3"/>
      <c r="M106" s="1"/>
      <c r="X106" s="18"/>
    </row>
    <row r="107" spans="1:24" x14ac:dyDescent="0.2">
      <c r="A107" s="104" t="s">
        <v>41</v>
      </c>
      <c r="B107" s="14"/>
      <c r="C107" s="104"/>
      <c r="D107" s="60"/>
      <c r="E107" s="59"/>
      <c r="F107" s="59"/>
      <c r="G107" s="58"/>
      <c r="H107" s="58"/>
      <c r="I107" s="58"/>
      <c r="J107" s="58"/>
      <c r="K107" s="3"/>
      <c r="L107" s="3"/>
      <c r="M107" s="1"/>
      <c r="X107" s="18"/>
    </row>
    <row r="108" spans="1:24" x14ac:dyDescent="0.2">
      <c r="D108" s="4"/>
      <c r="E108" s="2"/>
      <c r="F108" s="2"/>
      <c r="G108" s="70"/>
      <c r="H108" s="70"/>
      <c r="I108" s="3"/>
      <c r="J108" s="3"/>
      <c r="K108" s="3"/>
      <c r="L108" s="3"/>
      <c r="M108" s="1"/>
      <c r="X108" s="18"/>
    </row>
    <row r="109" spans="1:24" x14ac:dyDescent="0.2">
      <c r="D109" s="61"/>
      <c r="E109" s="2"/>
      <c r="F109" s="2"/>
      <c r="G109" s="70"/>
      <c r="H109" s="70"/>
      <c r="I109" s="3"/>
      <c r="J109" s="3"/>
      <c r="K109" s="3"/>
      <c r="L109" s="3"/>
      <c r="M109" s="1"/>
      <c r="X109" s="18"/>
    </row>
    <row r="110" spans="1:24" x14ac:dyDescent="0.2">
      <c r="D110" s="61"/>
      <c r="E110" s="2"/>
      <c r="F110" s="2"/>
      <c r="G110" s="70"/>
      <c r="H110" s="70"/>
      <c r="I110" s="3"/>
      <c r="J110" s="3"/>
      <c r="K110" s="3"/>
      <c r="L110" s="3"/>
      <c r="M110" s="1"/>
      <c r="X110" s="18"/>
    </row>
    <row r="111" spans="1:24" x14ac:dyDescent="0.2">
      <c r="D111" s="61"/>
      <c r="E111" s="2"/>
      <c r="F111" s="2"/>
      <c r="G111" s="70"/>
      <c r="H111" s="70"/>
      <c r="I111" s="3"/>
      <c r="J111" s="3"/>
      <c r="K111" s="3"/>
      <c r="L111" s="3"/>
      <c r="M111" s="1"/>
      <c r="X111" s="18"/>
    </row>
    <row r="112" spans="1:24" x14ac:dyDescent="0.2">
      <c r="A112" s="106"/>
      <c r="C112" s="106"/>
      <c r="D112" s="60"/>
      <c r="E112" s="59"/>
      <c r="F112" s="59"/>
      <c r="G112" s="58"/>
      <c r="H112" s="58"/>
      <c r="I112" s="58"/>
      <c r="J112" s="58"/>
      <c r="K112" s="3"/>
      <c r="L112" s="3"/>
      <c r="M112" s="1"/>
      <c r="X112" s="18"/>
    </row>
    <row r="113" spans="1:24" x14ac:dyDescent="0.2">
      <c r="A113" s="106"/>
      <c r="C113" s="106"/>
      <c r="D113" s="60"/>
      <c r="E113" s="59"/>
      <c r="F113" s="59"/>
      <c r="G113" s="58"/>
      <c r="H113" s="58"/>
      <c r="I113" s="58"/>
      <c r="J113" s="58"/>
      <c r="K113" s="3"/>
      <c r="L113" s="3"/>
      <c r="M113" s="1"/>
      <c r="X113" s="18"/>
    </row>
    <row r="114" spans="1:24" x14ac:dyDescent="0.2">
      <c r="A114" s="106"/>
      <c r="C114" s="106"/>
      <c r="D114" s="60"/>
      <c r="E114" s="59"/>
      <c r="F114" s="59"/>
      <c r="G114" s="58"/>
      <c r="H114" s="58"/>
      <c r="I114" s="58"/>
      <c r="J114" s="58"/>
      <c r="K114" s="3"/>
      <c r="L114" s="3"/>
      <c r="M114" s="1"/>
      <c r="X114" s="18"/>
    </row>
    <row r="115" spans="1:24" x14ac:dyDescent="0.2">
      <c r="A115" s="106"/>
      <c r="C115" s="106"/>
      <c r="D115" s="60"/>
      <c r="E115" s="59"/>
      <c r="F115" s="59"/>
      <c r="G115" s="58"/>
      <c r="H115" s="58"/>
      <c r="I115" s="58"/>
      <c r="J115" s="58"/>
      <c r="K115" s="3"/>
      <c r="L115" s="3"/>
      <c r="M115" s="1"/>
      <c r="X115" s="18"/>
    </row>
    <row r="116" spans="1:24" x14ac:dyDescent="0.2">
      <c r="A116" s="106"/>
      <c r="C116" s="106"/>
      <c r="D116" s="60"/>
      <c r="E116" s="59"/>
      <c r="F116" s="59"/>
      <c r="G116" s="58"/>
      <c r="H116" s="58"/>
      <c r="I116" s="58"/>
      <c r="J116" s="58"/>
      <c r="K116" s="3"/>
      <c r="L116" s="3"/>
      <c r="M116" s="1"/>
      <c r="X116" s="18"/>
    </row>
    <row r="117" spans="1:24" x14ac:dyDescent="0.2">
      <c r="A117" s="106"/>
      <c r="C117" s="106"/>
      <c r="D117" s="126"/>
      <c r="E117" s="126"/>
      <c r="F117" s="126"/>
      <c r="G117" s="126"/>
      <c r="H117" s="126"/>
      <c r="I117" s="126"/>
      <c r="J117" s="126"/>
      <c r="K117" s="126"/>
      <c r="L117" s="126"/>
      <c r="M117" s="126"/>
      <c r="X117" s="18"/>
    </row>
    <row r="118" spans="1:24" x14ac:dyDescent="0.2">
      <c r="A118" s="106"/>
      <c r="C118" s="106"/>
      <c r="D118" s="4"/>
      <c r="E118" s="2"/>
      <c r="F118" s="2"/>
      <c r="G118" s="70"/>
      <c r="H118" s="70"/>
      <c r="I118" s="3"/>
      <c r="J118" s="3"/>
      <c r="K118" s="3"/>
      <c r="L118" s="3"/>
      <c r="M118" s="1"/>
    </row>
    <row r="119" spans="1:24" x14ac:dyDescent="0.2">
      <c r="A119" s="106"/>
      <c r="C119" s="106"/>
      <c r="D119" s="4"/>
      <c r="E119" s="2"/>
      <c r="F119" s="2"/>
      <c r="G119" s="70"/>
      <c r="H119" s="70"/>
      <c r="I119" s="3"/>
      <c r="J119" s="3"/>
      <c r="K119" s="3"/>
      <c r="L119" s="3"/>
      <c r="M119" s="1"/>
    </row>
    <row r="120" spans="1:24" x14ac:dyDescent="0.2">
      <c r="A120" s="106"/>
      <c r="C120" s="106"/>
      <c r="D120" s="60"/>
      <c r="E120" s="59"/>
      <c r="F120" s="59"/>
      <c r="G120" s="58"/>
      <c r="H120" s="58"/>
      <c r="I120" s="125"/>
      <c r="J120" s="125"/>
      <c r="K120" s="125"/>
      <c r="L120" s="3"/>
      <c r="M120" s="1"/>
    </row>
    <row r="121" spans="1:24" x14ac:dyDescent="0.2">
      <c r="A121" s="106"/>
      <c r="C121" s="106"/>
      <c r="D121" s="4"/>
      <c r="E121" s="2"/>
      <c r="F121" s="2"/>
      <c r="G121" s="70"/>
      <c r="H121" s="70"/>
      <c r="I121" s="125"/>
      <c r="J121" s="125"/>
      <c r="K121" s="125"/>
      <c r="L121" s="3"/>
      <c r="M121" s="1"/>
    </row>
    <row r="122" spans="1:24" x14ac:dyDescent="0.2">
      <c r="A122" s="106"/>
      <c r="C122" s="106"/>
      <c r="D122" s="4"/>
      <c r="E122" s="2"/>
      <c r="F122" s="2"/>
      <c r="G122" s="70"/>
      <c r="H122" s="70"/>
      <c r="I122" s="3"/>
      <c r="J122" s="3"/>
      <c r="K122" s="3"/>
      <c r="L122" s="3"/>
      <c r="M122" s="1"/>
    </row>
    <row r="123" spans="1:24" x14ac:dyDescent="0.2">
      <c r="A123" s="106"/>
      <c r="C123" s="106"/>
      <c r="D123" s="4"/>
      <c r="E123" s="2"/>
      <c r="F123" s="2"/>
      <c r="G123" s="70"/>
      <c r="H123" s="70"/>
      <c r="I123" s="3"/>
      <c r="J123" s="3"/>
      <c r="K123" s="3"/>
      <c r="L123" s="3"/>
      <c r="M123" s="1"/>
    </row>
  </sheetData>
  <mergeCells count="61">
    <mergeCell ref="C94:C100"/>
    <mergeCell ref="C65:C67"/>
    <mergeCell ref="C52:C58"/>
    <mergeCell ref="A69:A70"/>
    <mergeCell ref="B69:B70"/>
    <mergeCell ref="C69:C70"/>
    <mergeCell ref="A93:A100"/>
    <mergeCell ref="B88:B92"/>
    <mergeCell ref="A88:A92"/>
    <mergeCell ref="C89:C92"/>
    <mergeCell ref="G93:G95"/>
    <mergeCell ref="H93:H96"/>
    <mergeCell ref="A7:A13"/>
    <mergeCell ref="G7:G12"/>
    <mergeCell ref="H7:H12"/>
    <mergeCell ref="C8:C12"/>
    <mergeCell ref="B60:B61"/>
    <mergeCell ref="G33:G34"/>
    <mergeCell ref="H33:H34"/>
    <mergeCell ref="C15:C22"/>
    <mergeCell ref="C25:C31"/>
    <mergeCell ref="A81:A87"/>
    <mergeCell ref="B81:B87"/>
    <mergeCell ref="G24:G31"/>
    <mergeCell ref="H24:H31"/>
    <mergeCell ref="B33:B34"/>
    <mergeCell ref="A2:M2"/>
    <mergeCell ref="B7:B13"/>
    <mergeCell ref="B43:B50"/>
    <mergeCell ref="A43:A50"/>
    <mergeCell ref="I121:K121"/>
    <mergeCell ref="D117:M117"/>
    <mergeCell ref="I120:K120"/>
    <mergeCell ref="A6:L6"/>
    <mergeCell ref="I3:M3"/>
    <mergeCell ref="D3:F3"/>
    <mergeCell ref="A104:D104"/>
    <mergeCell ref="I33:I34"/>
    <mergeCell ref="J33:J34"/>
    <mergeCell ref="K33:K34"/>
    <mergeCell ref="L33:L34"/>
    <mergeCell ref="A33:A34"/>
    <mergeCell ref="C33:C34"/>
    <mergeCell ref="G14:G22"/>
    <mergeCell ref="H14:H22"/>
    <mergeCell ref="A60:A61"/>
    <mergeCell ref="G51:G58"/>
    <mergeCell ref="H51:H57"/>
    <mergeCell ref="G43:G50"/>
    <mergeCell ref="H43:H50"/>
    <mergeCell ref="C44:C50"/>
    <mergeCell ref="G88:G92"/>
    <mergeCell ref="H88:H92"/>
    <mergeCell ref="G64:G66"/>
    <mergeCell ref="H64:H66"/>
    <mergeCell ref="C82:C87"/>
    <mergeCell ref="C72:C80"/>
    <mergeCell ref="G71:G79"/>
    <mergeCell ref="H71:H79"/>
    <mergeCell ref="G81:G86"/>
    <mergeCell ref="H81:H86"/>
  </mergeCells>
  <pageMargins left="7.874015748031496E-2" right="7.874015748031496E-2" top="0.15748031496062992" bottom="0.19685039370078741" header="0" footer="0.11811023622047245"/>
  <pageSetup paperSize="9" scale="5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оценка эффективности</vt:lpstr>
      <vt:lpstr>'оценка эффективности'!Заголовки_для_печати</vt:lpstr>
      <vt:lpstr>'оценка эффективности'!Область_печати</vt:lpstr>
    </vt:vector>
  </TitlesOfParts>
  <Company>Reanimator Extreme Edition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Людмила</dc:creator>
  <cp:lastModifiedBy>user</cp:lastModifiedBy>
  <cp:lastPrinted>2026-08-13T11:42:34Z</cp:lastPrinted>
  <dcterms:created xsi:type="dcterms:W3CDTF">2017-03-12T12:15:21Z</dcterms:created>
  <dcterms:modified xsi:type="dcterms:W3CDTF">2026-08-13T11:42:38Z</dcterms:modified>
</cp:coreProperties>
</file>